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20" windowWidth="15280" windowHeight="13400" tabRatio="5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<sst xmlns="http://schemas.openxmlformats.org/spreadsheetml/2006/main" count="218" uniqueCount="67">
  <si>
    <t>Country</t>
  </si>
  <si>
    <t>Sun</t>
  </si>
  <si>
    <t>Mon</t>
  </si>
  <si>
    <t>Tue</t>
  </si>
  <si>
    <t>USA</t>
  </si>
  <si>
    <t>SWE</t>
  </si>
  <si>
    <t>Sweden</t>
  </si>
  <si>
    <t>UK</t>
  </si>
  <si>
    <t>United Kingdom</t>
  </si>
  <si>
    <t>RU</t>
  </si>
  <si>
    <t>Russia</t>
  </si>
  <si>
    <t>CH</t>
  </si>
  <si>
    <t>Switzerland</t>
  </si>
  <si>
    <t>Canada</t>
  </si>
  <si>
    <t>FIN</t>
  </si>
  <si>
    <t>Finland</t>
  </si>
  <si>
    <t>DK</t>
  </si>
  <si>
    <t>Germany</t>
  </si>
  <si>
    <t>NOR</t>
  </si>
  <si>
    <t>Norway</t>
  </si>
  <si>
    <t>AMS</t>
  </si>
  <si>
    <t>Amsterdam</t>
  </si>
  <si>
    <t>LUTH</t>
  </si>
  <si>
    <t>Luthiania</t>
  </si>
  <si>
    <t>ES</t>
  </si>
  <si>
    <t>Spain</t>
  </si>
  <si>
    <t>UKR</t>
  </si>
  <si>
    <t>Ukraine</t>
  </si>
  <si>
    <t>BEER</t>
  </si>
  <si>
    <t>Country of Beer</t>
  </si>
  <si>
    <t>Wed</t>
  </si>
  <si>
    <t>Code</t>
  </si>
  <si>
    <t>Sat</t>
  </si>
  <si>
    <t>Thu</t>
  </si>
  <si>
    <t>Fri</t>
  </si>
  <si>
    <t>WEEK 1</t>
  </si>
  <si>
    <t>AUS</t>
  </si>
  <si>
    <t>TOTALS</t>
  </si>
  <si>
    <t>WEEK 1 PERCENTAGES</t>
  </si>
  <si>
    <t>WEEK 2</t>
  </si>
  <si>
    <t>FRA</t>
  </si>
  <si>
    <t>France</t>
  </si>
  <si>
    <t>HU</t>
  </si>
  <si>
    <t>Hungary</t>
  </si>
  <si>
    <t>Australia</t>
  </si>
  <si>
    <t>HUN</t>
  </si>
  <si>
    <t>WEEK 2 PERCENTAGES</t>
  </si>
  <si>
    <t>CDN</t>
  </si>
  <si>
    <t>Count Time</t>
  </si>
  <si>
    <t>End Time</t>
  </si>
  <si>
    <t>IND</t>
  </si>
  <si>
    <t>India</t>
  </si>
  <si>
    <t>BEL</t>
  </si>
  <si>
    <t>Belgium</t>
  </si>
  <si>
    <t>?</t>
  </si>
  <si>
    <t>CHI</t>
  </si>
  <si>
    <t>China</t>
  </si>
  <si>
    <t>WEEK 3</t>
  </si>
  <si>
    <t>WEEK 3 PERCENTAGES</t>
  </si>
  <si>
    <t>BCN</t>
  </si>
  <si>
    <t>Barcelona</t>
  </si>
  <si>
    <t>NETH</t>
  </si>
  <si>
    <t>Netherlands</t>
  </si>
  <si>
    <t>WEEK 4</t>
  </si>
  <si>
    <t>WEEK 4 PERCENTAGES</t>
  </si>
  <si>
    <t>POL</t>
  </si>
  <si>
    <t>Poland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</si>
</sst>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.5"/>
      <name val="Verdana"/>
      <family val="0"/>
    </font>
    <font>
      <sz val="1"/>
      <name val="Verdana"/>
      <family val="0"/>
    </font>
    <font>
      <b/>
      <sz val="16"/>
      <name val="Verdana"/>
      <family val="0"/>
    </font>
    <font>
      <b/>
      <sz val="11.5"/>
      <name val="Verdana"/>
      <family val="0"/>
    </font>
    <font>
      <b/>
      <sz val="9.75"/>
      <name val="Verdana"/>
      <family val="0"/>
    </font>
    <font>
      <b/>
      <sz val="23.25"/>
      <name val="Verdana"/>
      <family val="0"/>
    </font>
    <font>
      <sz val="20"/>
      <name val="Verdana"/>
      <family val="0"/>
    </font>
    <font>
      <sz val="12"/>
      <name val="Verdana"/>
      <family val="0"/>
    </font>
    <font>
      <b/>
      <sz val="11.75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0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Border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50748"/>
        <c:axId val="58485821"/>
      </c:lineChart>
      <c:catAx>
        <c:axId val="6615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5821"/>
        <c:crosses val="autoZero"/>
        <c:auto val="1"/>
        <c:lblOffset val="100"/>
        <c:noMultiLvlLbl val="0"/>
      </c:catAx>
      <c:valAx>
        <c:axId val="58485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5074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Country (by percent)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Sheet1!$AC$37:$AI$37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Sheet1!$AC$38:$AI$38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Sheet1!$AC$39:$AI$39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Sheet1!$AC$40:$AI$40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Sheet1!$AC$41:$AI$41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Sheet1!$AC$42:$AI$42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Sheet1!$AC$43:$AI$43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Sheet1!$AC$44:$AI$44</c:f>
              <c:numCache/>
            </c:numRef>
          </c:val>
          <c:smooth val="0"/>
        </c:ser>
        <c:ser>
          <c:idx val="8"/>
          <c:order val="8"/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Sheet1!$AC$45:$AI$45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Sheet1!$AC$46:$AI$46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Sheet1!$AC$47:$AI$47</c:f>
              <c:numCache/>
            </c:numRef>
          </c:val>
          <c:smooth val="0"/>
        </c:ser>
        <c:ser>
          <c:idx val="11"/>
          <c:order val="11"/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Sheet1!$AC$48:$AI$48</c:f>
              <c:numCache/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Sheet1!$AC$49:$AI$49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Sheet1!$AC$50:$AI$50</c:f>
              <c:numCache/>
            </c:numRef>
          </c:val>
          <c:smooth val="0"/>
        </c:ser>
        <c:ser>
          <c:idx val="14"/>
          <c:order val="14"/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Sheet1!$AC$51:$AI$51</c:f>
              <c:numCache/>
            </c:numRef>
          </c:val>
          <c:smooth val="0"/>
        </c:ser>
        <c:ser>
          <c:idx val="15"/>
          <c:order val="15"/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Sheet1!$AC$52:$AI$52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Sheet1!$AC$53:$AI$53</c:f>
              <c:numCache/>
            </c:numRef>
          </c:val>
          <c:smooth val="0"/>
        </c:ser>
        <c:ser>
          <c:idx val="17"/>
          <c:order val="17"/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Sheet1!$AC$54:$AI$54</c:f>
              <c:numCache/>
            </c:numRef>
          </c:val>
          <c:smooth val="0"/>
        </c:ser>
        <c:ser>
          <c:idx val="18"/>
          <c:order val="18"/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Sheet1!$AC$55:$AI$55</c:f>
              <c:numCache/>
            </c:numRef>
          </c:val>
          <c:smooth val="0"/>
        </c:ser>
        <c:ser>
          <c:idx val="19"/>
          <c:order val="19"/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Sheet1!$AC$56:$AI$56</c:f>
              <c:numCache/>
            </c:numRef>
          </c:val>
          <c:smooth val="0"/>
        </c:ser>
        <c:ser>
          <c:idx val="20"/>
          <c:order val="20"/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Sheet1!$AC$2:$AI$2</c:f>
              <c:strCache/>
            </c:strRef>
          </c:cat>
          <c:val>
            <c:numRef>
              <c:f>Sheet1!$AC$57:$AI$57</c:f>
              <c:numCache/>
            </c:numRef>
          </c:val>
          <c:smooth val="0"/>
        </c:ser>
        <c:marker val="1"/>
        <c:axId val="65789174"/>
        <c:axId val="55231655"/>
      </c:line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1655"/>
        <c:crosses val="autoZero"/>
        <c:auto val="1"/>
        <c:lblOffset val="100"/>
        <c:noMultiLvlLbl val="0"/>
      </c:catAx>
      <c:valAx>
        <c:axId val="55231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8917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Country (by percent)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Sheet1!$K$37:$Q$37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Sheet1!$K$38:$Q$38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Sheet1!$K$39:$Q$39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Sheet1!$K$40:$Q$40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Sheet1!$K$41:$Q$41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Sheet1!$K$42:$Q$42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Sheet1!$K$43:$Q$43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Sheet1!$K$44:$Q$44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Sheet1!$K$45:$Q$45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Sheet1!$K$46:$Q$46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Sheet1!$K$47:$Q$47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Sheet1!$K$48:$Q$48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Sheet1!$K$49:$Q$49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Sheet1!$K$50:$Q$50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Sheet1!$K$51:$Q$51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Sheet1!$K$52:$Q$52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Sheet1!$K$53:$Q$53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Sheet1!$K$54:$Q$54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6610342"/>
        <c:axId val="39731031"/>
      </c:lineChart>
      <c:catAx>
        <c:axId val="5661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1031"/>
        <c:crosses val="autoZero"/>
        <c:auto val="1"/>
        <c:lblOffset val="100"/>
        <c:noMultiLvlLbl val="0"/>
      </c:catAx>
      <c:valAx>
        <c:axId val="39731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034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Country (by percent)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Sheet1!$T$37:$Z$37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Sheet1!$T$38:$Z$38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Sheet1!$T$39:$Z$39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Sheet1!$T$40:$Z$40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Sheet1!$T$41:$Z$41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Sheet1!$T$42:$Z$42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Sheet1!$T$43:$Z$43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Sheet1!$T$44:$Z$44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Sheet1!$T$45:$Z$45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Sheet1!$T$46:$Z$46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Sheet1!$T$47:$Z$47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Sheet1!$T$48:$Z$48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Sheet1!$T$49:$Z$49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Sheet1!$T$50:$Z$50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Sheet1!$T$51:$Z$51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Sheet1!$T$52:$Z$52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Sheet1!$T$53:$Z$53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Sheet1!$T$54:$Z$54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Sheet1!$T$55:$Z$55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Sheet1!$T$56:$Z$56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Sheet1!$T$57:$Z$57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2034960"/>
        <c:axId val="64096913"/>
      </c:line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96913"/>
        <c:crosses val="autoZero"/>
        <c:auto val="1"/>
        <c:lblOffset val="100"/>
        <c:noMultiLvlLbl val="0"/>
      </c:catAx>
      <c:valAx>
        <c:axId val="64096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3496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Dance End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Sheet1!$K$2:$Q$2</c:f>
              <c:strCache/>
            </c:strRef>
          </c:cat>
          <c:val>
            <c:numRef>
              <c:f>Sheet1!$K$4:$Q$4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0001306"/>
        <c:axId val="24467435"/>
      </c:line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7435"/>
        <c:crosses val="autoZero"/>
        <c:auto val="1"/>
        <c:lblOffset val="100"/>
        <c:noMultiLvlLbl val="0"/>
      </c:catAx>
      <c:valAx>
        <c:axId val="24467435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130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Dance End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Sheet1!$T$2:$Z$2</c:f>
              <c:strCache/>
            </c:strRef>
          </c:cat>
          <c:val>
            <c:numRef>
              <c:f>Sheet1!$T$4:$Z$4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880324"/>
        <c:axId val="35705189"/>
      </c:line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5189"/>
        <c:crosses val="autoZero"/>
        <c:auto val="1"/>
        <c:lblOffset val="100"/>
        <c:noMultiLvlLbl val="0"/>
      </c:catAx>
      <c:valAx>
        <c:axId val="35705189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8032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Verdana"/>
                <a:ea typeface="Verdana"/>
                <a:cs typeface="Verdana"/>
              </a:rPr>
              <a:t>Dance End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9167"/>
        <c:crosses val="autoZero"/>
        <c:auto val="1"/>
        <c:lblOffset val="100"/>
        <c:noMultiLvlLbl val="0"/>
      </c:catAx>
      <c:valAx>
        <c:axId val="6439167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124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Verdana"/>
                <a:ea typeface="Verdana"/>
                <a:cs typeface="Verdana"/>
              </a:rPr>
              <a:t>Country (by percent)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Sheet1!$B$37:$H$37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Sheet1!$B$38:$H$38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Sheet1!$B$39:$H$39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Sheet1!$B$40:$H$40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Sheet1!$B$41:$H$41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Sheet1!$B$42:$H$42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Sheet1!$B$43:$H$43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Sheet1!$B$44:$H$44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Sheet1!$B$45:$H$45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Sheet1!$B$46:$H$46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Sheet1!$B$47:$H$47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Sheet1!$B$48:$H$48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Sheet1!$B$49:$H$49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Sheet1!$B$50:$H$50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Sheet1!$B$51:$H$51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Sheet1!$B$52:$H$52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7952504"/>
        <c:axId val="51810489"/>
      </c:line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10489"/>
        <c:crosses val="autoZero"/>
        <c:auto val="1"/>
        <c:lblOffset val="100"/>
        <c:noMultiLvlLbl val="0"/>
      </c:catAx>
      <c:valAx>
        <c:axId val="51810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5250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Verdana"/>
                <a:ea typeface="Verdana"/>
                <a:cs typeface="Verdana"/>
              </a:rPr>
              <a:t>Country Count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Sheet1!$B$12:$H$12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Sheet1!$B$13:$H$13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Sheet1!$B$15:$H$15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Sheet1!$B$16:$H$16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Sheet1!$B$17:$H$17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Sheet1!$B$19:$H$19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Sheet1!$B$20:$H$20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Sheet1!$B$2:$H$2</c:f>
              <c:strCache/>
            </c:strRef>
          </c:cat>
          <c:val>
            <c:numRef>
              <c:f>Sheet1!$B$21:$H$21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3641218"/>
        <c:axId val="35900051"/>
      </c:line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0051"/>
        <c:crosses val="autoZero"/>
        <c:auto val="1"/>
        <c:lblOffset val="100"/>
        <c:noMultiLvlLbl val="0"/>
      </c:catAx>
      <c:valAx>
        <c:axId val="35900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4121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Dance End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Sheet1!$AC$4</c:f>
              <c:strCache>
                <c:ptCount val="1"/>
                <c:pt idx="0">
                  <c:v>8:30</c:v>
                </c:pt>
              </c:strCache>
            </c:strRef>
          </c:tx>
          <c:spPr>
            <a:ln w="381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Sheet1!$AD$2:$AI$2</c:f>
              <c:strCache/>
            </c:strRef>
          </c:cat>
          <c:val>
            <c:numRef>
              <c:f>Sheet1!$AD$4:$AI$4</c:f>
              <c:numCache/>
            </c:numRef>
          </c:val>
          <c:smooth val="0"/>
        </c:ser>
        <c:marker val="1"/>
        <c:axId val="54665004"/>
        <c:axId val="22222989"/>
      </c:line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2989"/>
        <c:crosses val="autoZero"/>
        <c:auto val="1"/>
        <c:lblOffset val="100"/>
        <c:noMultiLvlLbl val="0"/>
      </c:catAx>
      <c:valAx>
        <c:axId val="22222989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6500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61</xdr:row>
      <xdr:rowOff>47625</xdr:rowOff>
    </xdr:from>
    <xdr:to>
      <xdr:col>9</xdr:col>
      <xdr:colOff>0</xdr:colOff>
      <xdr:row>90</xdr:row>
      <xdr:rowOff>123825</xdr:rowOff>
    </xdr:to>
    <xdr:graphicFrame>
      <xdr:nvGraphicFramePr>
        <xdr:cNvPr id="1" name="Chart 5"/>
        <xdr:cNvGraphicFramePr/>
      </xdr:nvGraphicFramePr>
      <xdr:xfrm>
        <a:off x="7943850" y="10096500"/>
        <a:ext cx="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78</xdr:row>
      <xdr:rowOff>0</xdr:rowOff>
    </xdr:from>
    <xdr:to>
      <xdr:col>17</xdr:col>
      <xdr:colOff>952500</xdr:colOff>
      <xdr:row>114</xdr:row>
      <xdr:rowOff>28575</xdr:rowOff>
    </xdr:to>
    <xdr:graphicFrame>
      <xdr:nvGraphicFramePr>
        <xdr:cNvPr id="2" name="Chart 7"/>
        <xdr:cNvGraphicFramePr/>
      </xdr:nvGraphicFramePr>
      <xdr:xfrm>
        <a:off x="8782050" y="12801600"/>
        <a:ext cx="666750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161925</xdr:colOff>
      <xdr:row>78</xdr:row>
      <xdr:rowOff>0</xdr:rowOff>
    </xdr:from>
    <xdr:to>
      <xdr:col>26</xdr:col>
      <xdr:colOff>1104900</xdr:colOff>
      <xdr:row>114</xdr:row>
      <xdr:rowOff>38100</xdr:rowOff>
    </xdr:to>
    <xdr:graphicFrame>
      <xdr:nvGraphicFramePr>
        <xdr:cNvPr id="3" name="Chart 8"/>
        <xdr:cNvGraphicFramePr/>
      </xdr:nvGraphicFramePr>
      <xdr:xfrm>
        <a:off x="15811500" y="12801600"/>
        <a:ext cx="7496175" cy="586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60</xdr:row>
      <xdr:rowOff>66675</xdr:rowOff>
    </xdr:from>
    <xdr:to>
      <xdr:col>17</xdr:col>
      <xdr:colOff>981075</xdr:colOff>
      <xdr:row>76</xdr:row>
      <xdr:rowOff>133350</xdr:rowOff>
    </xdr:to>
    <xdr:graphicFrame>
      <xdr:nvGraphicFramePr>
        <xdr:cNvPr id="4" name="Chart 12"/>
        <xdr:cNvGraphicFramePr/>
      </xdr:nvGraphicFramePr>
      <xdr:xfrm>
        <a:off x="8791575" y="9953625"/>
        <a:ext cx="66865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171450</xdr:colOff>
      <xdr:row>60</xdr:row>
      <xdr:rowOff>95250</xdr:rowOff>
    </xdr:from>
    <xdr:to>
      <xdr:col>26</xdr:col>
      <xdr:colOff>1133475</xdr:colOff>
      <xdr:row>76</xdr:row>
      <xdr:rowOff>152400</xdr:rowOff>
    </xdr:to>
    <xdr:graphicFrame>
      <xdr:nvGraphicFramePr>
        <xdr:cNvPr id="5" name="Chart 19"/>
        <xdr:cNvGraphicFramePr/>
      </xdr:nvGraphicFramePr>
      <xdr:xfrm>
        <a:off x="15821025" y="9982200"/>
        <a:ext cx="75152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60</xdr:row>
      <xdr:rowOff>133350</xdr:rowOff>
    </xdr:from>
    <xdr:to>
      <xdr:col>8</xdr:col>
      <xdr:colOff>990600</xdr:colOff>
      <xdr:row>76</xdr:row>
      <xdr:rowOff>95250</xdr:rowOff>
    </xdr:to>
    <xdr:graphicFrame>
      <xdr:nvGraphicFramePr>
        <xdr:cNvPr id="6" name="Chart 20"/>
        <xdr:cNvGraphicFramePr/>
      </xdr:nvGraphicFramePr>
      <xdr:xfrm>
        <a:off x="152400" y="10020300"/>
        <a:ext cx="739140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161925</xdr:colOff>
      <xdr:row>79</xdr:row>
      <xdr:rowOff>38100</xdr:rowOff>
    </xdr:from>
    <xdr:to>
      <xdr:col>8</xdr:col>
      <xdr:colOff>1066800</xdr:colOff>
      <xdr:row>106</xdr:row>
      <xdr:rowOff>66675</xdr:rowOff>
    </xdr:to>
    <xdr:graphicFrame>
      <xdr:nvGraphicFramePr>
        <xdr:cNvPr id="7" name="Chart 27"/>
        <xdr:cNvGraphicFramePr/>
      </xdr:nvGraphicFramePr>
      <xdr:xfrm>
        <a:off x="161925" y="13001625"/>
        <a:ext cx="7458075" cy="4400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107</xdr:row>
      <xdr:rowOff>95250</xdr:rowOff>
    </xdr:from>
    <xdr:to>
      <xdr:col>8</xdr:col>
      <xdr:colOff>1066800</xdr:colOff>
      <xdr:row>138</xdr:row>
      <xdr:rowOff>0</xdr:rowOff>
    </xdr:to>
    <xdr:graphicFrame>
      <xdr:nvGraphicFramePr>
        <xdr:cNvPr id="8" name="Chart 28"/>
        <xdr:cNvGraphicFramePr/>
      </xdr:nvGraphicFramePr>
      <xdr:xfrm>
        <a:off x="161925" y="17592675"/>
        <a:ext cx="7458075" cy="492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37</xdr:col>
      <xdr:colOff>152400</xdr:colOff>
      <xdr:row>76</xdr:row>
      <xdr:rowOff>66675</xdr:rowOff>
    </xdr:to>
    <xdr:graphicFrame>
      <xdr:nvGraphicFramePr>
        <xdr:cNvPr id="9" name="Chart 29"/>
        <xdr:cNvGraphicFramePr/>
      </xdr:nvGraphicFramePr>
      <xdr:xfrm>
        <a:off x="24345900" y="9886950"/>
        <a:ext cx="7524750" cy="2657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0</xdr:colOff>
      <xdr:row>78</xdr:row>
      <xdr:rowOff>0</xdr:rowOff>
    </xdr:from>
    <xdr:to>
      <xdr:col>37</xdr:col>
      <xdr:colOff>142875</xdr:colOff>
      <xdr:row>114</xdr:row>
      <xdr:rowOff>47625</xdr:rowOff>
    </xdr:to>
    <xdr:graphicFrame>
      <xdr:nvGraphicFramePr>
        <xdr:cNvPr id="10" name="Chart 30"/>
        <xdr:cNvGraphicFramePr/>
      </xdr:nvGraphicFramePr>
      <xdr:xfrm>
        <a:off x="24345900" y="12801600"/>
        <a:ext cx="7515225" cy="5876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8"/>
  <sheetViews>
    <sheetView tabSelected="1" workbookViewId="0" topLeftCell="AB31">
      <selection activeCell="AH12" sqref="AH12"/>
    </sheetView>
  </sheetViews>
  <sheetFormatPr defaultColWidth="11.00390625" defaultRowHeight="12.75"/>
  <cols>
    <col min="1" max="1" width="10.75390625" style="11" customWidth="1"/>
    <col min="2" max="8" width="10.75390625" style="12" customWidth="1"/>
    <col min="9" max="9" width="18.25390625" style="11" customWidth="1"/>
    <col min="10" max="10" width="10.75390625" style="11" customWidth="1"/>
    <col min="11" max="17" width="10.75390625" style="12" customWidth="1"/>
    <col min="18" max="18" width="15.125" style="11" customWidth="1"/>
    <col min="19" max="19" width="10.75390625" style="11" customWidth="1"/>
    <col min="20" max="26" width="10.75390625" style="12" customWidth="1"/>
    <col min="27" max="27" width="17.375" style="11" customWidth="1"/>
    <col min="28" max="16384" width="10.75390625" style="11" customWidth="1"/>
  </cols>
  <sheetData>
    <row r="1" spans="2:35" s="25" customFormat="1" ht="19.5">
      <c r="B1" s="24"/>
      <c r="C1" s="24"/>
      <c r="D1" s="24"/>
      <c r="E1" s="24" t="s">
        <v>35</v>
      </c>
      <c r="F1" s="24"/>
      <c r="G1" s="24"/>
      <c r="H1" s="24"/>
      <c r="K1" s="24"/>
      <c r="L1" s="24"/>
      <c r="M1" s="24" t="s">
        <v>39</v>
      </c>
      <c r="N1" s="24"/>
      <c r="O1" s="24"/>
      <c r="P1" s="24"/>
      <c r="Q1" s="24"/>
      <c r="T1" s="24"/>
      <c r="U1" s="24"/>
      <c r="V1" s="24" t="s">
        <v>57</v>
      </c>
      <c r="W1" s="24"/>
      <c r="X1" s="24"/>
      <c r="Y1" s="24"/>
      <c r="Z1" s="24"/>
      <c r="AC1" s="24"/>
      <c r="AD1" s="24"/>
      <c r="AE1" s="24" t="s">
        <v>63</v>
      </c>
      <c r="AF1" s="24"/>
      <c r="AG1" s="24"/>
      <c r="AH1" s="24"/>
      <c r="AI1" s="24"/>
    </row>
    <row r="2" spans="1:36" ht="12.75">
      <c r="A2" s="11" t="s">
        <v>31</v>
      </c>
      <c r="B2" s="13" t="s">
        <v>32</v>
      </c>
      <c r="C2" s="14" t="s">
        <v>1</v>
      </c>
      <c r="D2" s="14" t="s">
        <v>2</v>
      </c>
      <c r="E2" s="14" t="s">
        <v>3</v>
      </c>
      <c r="F2" s="14" t="s">
        <v>30</v>
      </c>
      <c r="G2" s="14" t="s">
        <v>33</v>
      </c>
      <c r="H2" s="15" t="s">
        <v>34</v>
      </c>
      <c r="I2" s="11" t="s">
        <v>0</v>
      </c>
      <c r="J2" s="11" t="s">
        <v>31</v>
      </c>
      <c r="K2" s="13" t="s">
        <v>32</v>
      </c>
      <c r="L2" s="14" t="s">
        <v>1</v>
      </c>
      <c r="M2" s="14" t="s">
        <v>2</v>
      </c>
      <c r="N2" s="14" t="s">
        <v>3</v>
      </c>
      <c r="O2" s="14" t="s">
        <v>30</v>
      </c>
      <c r="P2" s="14" t="s">
        <v>33</v>
      </c>
      <c r="Q2" s="15" t="s">
        <v>34</v>
      </c>
      <c r="R2" s="11" t="s">
        <v>0</v>
      </c>
      <c r="S2" s="11" t="s">
        <v>31</v>
      </c>
      <c r="T2" s="13" t="s">
        <v>32</v>
      </c>
      <c r="U2" s="14" t="s">
        <v>1</v>
      </c>
      <c r="V2" s="14" t="s">
        <v>2</v>
      </c>
      <c r="W2" s="14" t="s">
        <v>3</v>
      </c>
      <c r="X2" s="14" t="s">
        <v>30</v>
      </c>
      <c r="Y2" s="14" t="s">
        <v>33</v>
      </c>
      <c r="Z2" s="15" t="s">
        <v>34</v>
      </c>
      <c r="AA2" s="11" t="s">
        <v>0</v>
      </c>
      <c r="AB2" s="11" t="s">
        <v>31</v>
      </c>
      <c r="AC2" s="13" t="s">
        <v>32</v>
      </c>
      <c r="AD2" s="14" t="s">
        <v>1</v>
      </c>
      <c r="AE2" s="14" t="s">
        <v>2</v>
      </c>
      <c r="AF2" s="14" t="s">
        <v>3</v>
      </c>
      <c r="AG2" s="14" t="s">
        <v>30</v>
      </c>
      <c r="AH2" s="14" t="s">
        <v>33</v>
      </c>
      <c r="AI2" s="15" t="s">
        <v>34</v>
      </c>
      <c r="AJ2" s="11" t="s">
        <v>0</v>
      </c>
    </row>
    <row r="3" spans="1:35" s="7" customFormat="1" ht="12.75">
      <c r="A3" s="7" t="s">
        <v>48</v>
      </c>
      <c r="B3" s="8">
        <v>0.10416666666666667</v>
      </c>
      <c r="C3" s="9">
        <v>0.15625</v>
      </c>
      <c r="D3" s="9">
        <v>0.15625</v>
      </c>
      <c r="E3" s="9">
        <v>0.20833333333333334</v>
      </c>
      <c r="F3" s="9">
        <v>0.23958333333333334</v>
      </c>
      <c r="G3" s="9">
        <v>0.20833333333333334</v>
      </c>
      <c r="H3" s="10">
        <v>0.22916666666666666</v>
      </c>
      <c r="K3" s="8">
        <v>0.14583333333333334</v>
      </c>
      <c r="L3" s="9">
        <v>0.17708333333333334</v>
      </c>
      <c r="M3" s="9">
        <v>0.20833333333333334</v>
      </c>
      <c r="N3" s="9">
        <v>0.22916666666666666</v>
      </c>
      <c r="O3" s="9">
        <v>0.25</v>
      </c>
      <c r="P3" s="9">
        <v>0.3159722222222222</v>
      </c>
      <c r="Q3" s="10">
        <v>0.3020833333333333</v>
      </c>
      <c r="T3" s="8">
        <v>0.2708333333333333</v>
      </c>
      <c r="U3" s="9">
        <v>0.3020833333333333</v>
      </c>
      <c r="V3" s="9">
        <v>0.3090277777777778</v>
      </c>
      <c r="W3" s="9">
        <v>0.3020833333333333</v>
      </c>
      <c r="X3" s="9">
        <v>0.3020833333333333</v>
      </c>
      <c r="Y3" s="9">
        <v>0.3819444444444444</v>
      </c>
      <c r="Z3" s="10">
        <v>0.3888888888888889</v>
      </c>
      <c r="AC3" s="8">
        <v>0.28125</v>
      </c>
      <c r="AD3" s="9">
        <v>0.2708333333333333</v>
      </c>
      <c r="AE3" s="9">
        <v>0.3125</v>
      </c>
      <c r="AF3" s="9">
        <v>0.3333333333333333</v>
      </c>
      <c r="AG3" s="9"/>
      <c r="AH3" s="9">
        <v>0.3611111111111111</v>
      </c>
      <c r="AI3" s="10"/>
    </row>
    <row r="4" spans="1:35" s="7" customFormat="1" ht="12.75">
      <c r="A4" s="7" t="s">
        <v>49</v>
      </c>
      <c r="B4" s="8">
        <v>0.125</v>
      </c>
      <c r="C4" s="9">
        <v>0.17708333333333334</v>
      </c>
      <c r="D4" s="9">
        <v>0.17708333333333334</v>
      </c>
      <c r="E4" s="9">
        <v>0.22916666666666666</v>
      </c>
      <c r="F4" s="9">
        <v>0.2604166666666667</v>
      </c>
      <c r="G4" s="9">
        <v>0.22916666666666666</v>
      </c>
      <c r="H4" s="10">
        <v>0.25</v>
      </c>
      <c r="K4" s="8">
        <v>0.16666666666666666</v>
      </c>
      <c r="L4" s="9">
        <v>0.19791666666666666</v>
      </c>
      <c r="M4" s="9">
        <v>0.22916666666666666</v>
      </c>
      <c r="N4" s="9">
        <v>0.25</v>
      </c>
      <c r="O4" s="9">
        <v>0.2708333333333333</v>
      </c>
      <c r="P4" s="9">
        <v>0.3854166666666667</v>
      </c>
      <c r="Q4" s="10">
        <v>0.3333333333333333</v>
      </c>
      <c r="T4" s="8">
        <v>0.2916666666666667</v>
      </c>
      <c r="U4" s="9">
        <v>0.375</v>
      </c>
      <c r="V4" s="9">
        <v>0.34375</v>
      </c>
      <c r="W4" s="9">
        <v>0.3263888888888889</v>
      </c>
      <c r="X4" s="9">
        <v>0.3680555555555556</v>
      </c>
      <c r="Y4" s="9">
        <v>0.40972222222222227</v>
      </c>
      <c r="Z4" s="10">
        <v>0.3958333333333333</v>
      </c>
      <c r="AC4" s="8">
        <v>0.3541666666666667</v>
      </c>
      <c r="AD4" s="9">
        <v>0.3645833333333333</v>
      </c>
      <c r="AE4" s="9">
        <v>0.3541666666666667</v>
      </c>
      <c r="AF4" s="9">
        <v>0.375</v>
      </c>
      <c r="AG4" s="9"/>
      <c r="AH4" s="9">
        <v>0.3958333333333333</v>
      </c>
      <c r="AI4" s="10"/>
    </row>
    <row r="5" spans="2:35" ht="12.75">
      <c r="B5" s="16"/>
      <c r="C5" s="17"/>
      <c r="D5" s="17"/>
      <c r="E5" s="17"/>
      <c r="F5" s="17"/>
      <c r="G5" s="17"/>
      <c r="H5" s="18"/>
      <c r="K5" s="16"/>
      <c r="L5" s="17"/>
      <c r="M5" s="17"/>
      <c r="N5" s="17"/>
      <c r="O5" s="17"/>
      <c r="P5" s="17"/>
      <c r="Q5" s="18"/>
      <c r="T5" s="16"/>
      <c r="U5" s="17"/>
      <c r="V5" s="17"/>
      <c r="W5" s="17"/>
      <c r="X5" s="17"/>
      <c r="Y5" s="17"/>
      <c r="Z5" s="18"/>
      <c r="AC5" s="16"/>
      <c r="AD5" s="17"/>
      <c r="AE5" s="17"/>
      <c r="AF5" s="17"/>
      <c r="AG5" s="17"/>
      <c r="AH5" s="17"/>
      <c r="AI5" s="18"/>
    </row>
    <row r="6" spans="1:36" ht="12.75">
      <c r="A6" s="11" t="s">
        <v>4</v>
      </c>
      <c r="B6" s="16">
        <v>6</v>
      </c>
      <c r="C6" s="17">
        <v>4</v>
      </c>
      <c r="D6" s="17">
        <v>6</v>
      </c>
      <c r="E6" s="17">
        <v>3</v>
      </c>
      <c r="F6" s="17">
        <v>5</v>
      </c>
      <c r="G6" s="17">
        <v>2</v>
      </c>
      <c r="H6" s="18">
        <v>4</v>
      </c>
      <c r="I6" s="11" t="s">
        <v>4</v>
      </c>
      <c r="J6" s="11" t="s">
        <v>4</v>
      </c>
      <c r="K6" s="16">
        <v>2</v>
      </c>
      <c r="L6" s="17">
        <v>2</v>
      </c>
      <c r="M6" s="17">
        <v>6</v>
      </c>
      <c r="N6" s="17">
        <v>7</v>
      </c>
      <c r="O6" s="17">
        <v>10</v>
      </c>
      <c r="P6" s="17">
        <v>9</v>
      </c>
      <c r="Q6" s="18">
        <v>8</v>
      </c>
      <c r="R6" s="11" t="s">
        <v>4</v>
      </c>
      <c r="S6" s="11" t="s">
        <v>4</v>
      </c>
      <c r="T6" s="16">
        <v>8</v>
      </c>
      <c r="U6" s="17">
        <v>11</v>
      </c>
      <c r="V6" s="17">
        <v>11</v>
      </c>
      <c r="W6" s="17">
        <v>6</v>
      </c>
      <c r="X6" s="17">
        <v>13</v>
      </c>
      <c r="Y6" s="17">
        <v>9</v>
      </c>
      <c r="Z6" s="18">
        <v>5</v>
      </c>
      <c r="AA6" s="11" t="s">
        <v>4</v>
      </c>
      <c r="AB6" s="11" t="s">
        <v>4</v>
      </c>
      <c r="AC6" s="16">
        <v>10</v>
      </c>
      <c r="AD6" s="17">
        <v>4</v>
      </c>
      <c r="AE6" s="17">
        <v>7</v>
      </c>
      <c r="AF6" s="17">
        <v>3</v>
      </c>
      <c r="AG6" s="17"/>
      <c r="AH6" s="17">
        <v>7</v>
      </c>
      <c r="AI6" s="18"/>
      <c r="AJ6" s="11" t="s">
        <v>4</v>
      </c>
    </row>
    <row r="7" spans="1:36" ht="12.75">
      <c r="A7" s="11" t="s">
        <v>5</v>
      </c>
      <c r="B7" s="16">
        <v>7</v>
      </c>
      <c r="C7" s="17">
        <v>5</v>
      </c>
      <c r="D7" s="17">
        <v>6</v>
      </c>
      <c r="E7" s="17">
        <v>6</v>
      </c>
      <c r="F7" s="17">
        <v>4</v>
      </c>
      <c r="G7" s="17">
        <v>7</v>
      </c>
      <c r="H7" s="18">
        <v>13</v>
      </c>
      <c r="I7" s="11" t="s">
        <v>6</v>
      </c>
      <c r="J7" s="11" t="s">
        <v>5</v>
      </c>
      <c r="K7" s="16">
        <v>5</v>
      </c>
      <c r="L7" s="17">
        <v>9</v>
      </c>
      <c r="M7" s="17">
        <v>6</v>
      </c>
      <c r="N7" s="17">
        <v>11</v>
      </c>
      <c r="O7" s="17">
        <v>3</v>
      </c>
      <c r="P7" s="17">
        <v>6</v>
      </c>
      <c r="Q7" s="18">
        <v>6</v>
      </c>
      <c r="R7" s="11" t="s">
        <v>6</v>
      </c>
      <c r="S7" s="11" t="s">
        <v>5</v>
      </c>
      <c r="T7" s="16">
        <v>4</v>
      </c>
      <c r="U7" s="17">
        <v>5</v>
      </c>
      <c r="V7" s="17">
        <v>0</v>
      </c>
      <c r="W7" s="17">
        <v>5</v>
      </c>
      <c r="X7" s="17">
        <v>4</v>
      </c>
      <c r="Y7" s="17">
        <v>4</v>
      </c>
      <c r="Z7" s="18">
        <v>7</v>
      </c>
      <c r="AA7" s="11" t="s">
        <v>6</v>
      </c>
      <c r="AB7" s="11" t="s">
        <v>5</v>
      </c>
      <c r="AC7" s="16">
        <v>6</v>
      </c>
      <c r="AD7" s="17">
        <v>3</v>
      </c>
      <c r="AE7" s="17">
        <v>3</v>
      </c>
      <c r="AF7" s="17">
        <v>2</v>
      </c>
      <c r="AG7" s="17"/>
      <c r="AH7" s="17">
        <v>5</v>
      </c>
      <c r="AI7" s="18"/>
      <c r="AJ7" s="11" t="s">
        <v>6</v>
      </c>
    </row>
    <row r="8" spans="1:36" ht="12.75">
      <c r="A8" s="11" t="s">
        <v>14</v>
      </c>
      <c r="B8" s="16">
        <v>2</v>
      </c>
      <c r="C8" s="17"/>
      <c r="D8" s="17"/>
      <c r="E8" s="17"/>
      <c r="F8" s="17"/>
      <c r="G8" s="17">
        <v>1</v>
      </c>
      <c r="H8" s="18"/>
      <c r="I8" s="11" t="s">
        <v>15</v>
      </c>
      <c r="J8" s="11" t="s">
        <v>14</v>
      </c>
      <c r="K8" s="16">
        <v>1</v>
      </c>
      <c r="L8" s="17"/>
      <c r="M8" s="17"/>
      <c r="N8" s="17">
        <v>1</v>
      </c>
      <c r="O8" s="17"/>
      <c r="P8" s="17">
        <v>1</v>
      </c>
      <c r="Q8" s="18">
        <v>2</v>
      </c>
      <c r="R8" s="11" t="s">
        <v>15</v>
      </c>
      <c r="S8" s="11" t="s">
        <v>14</v>
      </c>
      <c r="T8" s="16">
        <v>2</v>
      </c>
      <c r="U8" s="17">
        <v>2</v>
      </c>
      <c r="V8" s="17">
        <v>2</v>
      </c>
      <c r="W8" s="17">
        <v>1</v>
      </c>
      <c r="X8" s="17">
        <v>5</v>
      </c>
      <c r="Y8" s="17">
        <v>2</v>
      </c>
      <c r="Z8" s="18">
        <v>4</v>
      </c>
      <c r="AA8" s="11" t="s">
        <v>15</v>
      </c>
      <c r="AB8" s="11" t="s">
        <v>14</v>
      </c>
      <c r="AC8" s="16"/>
      <c r="AD8" s="17">
        <v>6</v>
      </c>
      <c r="AE8" s="17">
        <v>3</v>
      </c>
      <c r="AF8" s="17">
        <v>5</v>
      </c>
      <c r="AG8" s="17"/>
      <c r="AH8" s="17">
        <v>2</v>
      </c>
      <c r="AI8" s="18"/>
      <c r="AJ8" s="11" t="s">
        <v>15</v>
      </c>
    </row>
    <row r="9" spans="1:36" ht="12.75">
      <c r="A9" s="11" t="s">
        <v>7</v>
      </c>
      <c r="B9" s="16">
        <v>1</v>
      </c>
      <c r="C9" s="17">
        <v>1</v>
      </c>
      <c r="D9" s="17">
        <v>2</v>
      </c>
      <c r="E9" s="17"/>
      <c r="F9" s="17">
        <v>1</v>
      </c>
      <c r="G9" s="17">
        <v>2</v>
      </c>
      <c r="H9" s="18">
        <v>1</v>
      </c>
      <c r="I9" s="11" t="s">
        <v>8</v>
      </c>
      <c r="J9" s="11" t="s">
        <v>7</v>
      </c>
      <c r="K9" s="16"/>
      <c r="L9" s="17"/>
      <c r="M9" s="17"/>
      <c r="N9" s="17"/>
      <c r="O9" s="17"/>
      <c r="P9" s="17"/>
      <c r="Q9" s="18" t="s">
        <v>54</v>
      </c>
      <c r="R9" s="11" t="s">
        <v>8</v>
      </c>
      <c r="S9" s="11" t="s">
        <v>7</v>
      </c>
      <c r="T9" s="16">
        <v>1</v>
      </c>
      <c r="U9" s="17">
        <v>1</v>
      </c>
      <c r="V9" s="17">
        <v>2</v>
      </c>
      <c r="W9" s="17"/>
      <c r="X9" s="17">
        <v>1</v>
      </c>
      <c r="Y9" s="17"/>
      <c r="Z9" s="18"/>
      <c r="AA9" s="11" t="s">
        <v>8</v>
      </c>
      <c r="AB9" s="11" t="s">
        <v>7</v>
      </c>
      <c r="AC9" s="16"/>
      <c r="AD9" s="17"/>
      <c r="AE9" s="17">
        <v>3</v>
      </c>
      <c r="AF9" s="17">
        <v>3</v>
      </c>
      <c r="AG9" s="17"/>
      <c r="AH9" s="17">
        <v>3</v>
      </c>
      <c r="AI9" s="18"/>
      <c r="AJ9" s="11" t="s">
        <v>8</v>
      </c>
    </row>
    <row r="10" spans="1:36" ht="12.75">
      <c r="A10" s="11" t="s">
        <v>9</v>
      </c>
      <c r="B10" s="16">
        <v>2</v>
      </c>
      <c r="C10" s="17"/>
      <c r="D10" s="17"/>
      <c r="E10" s="17"/>
      <c r="F10" s="17"/>
      <c r="G10" s="17">
        <v>1</v>
      </c>
      <c r="H10" s="18"/>
      <c r="I10" s="11" t="s">
        <v>10</v>
      </c>
      <c r="J10" s="11" t="s">
        <v>9</v>
      </c>
      <c r="K10" s="16">
        <v>5</v>
      </c>
      <c r="L10" s="17">
        <v>2</v>
      </c>
      <c r="M10" s="17"/>
      <c r="N10" s="17">
        <v>2</v>
      </c>
      <c r="O10" s="17"/>
      <c r="P10" s="17"/>
      <c r="Q10" s="18"/>
      <c r="R10" s="11" t="s">
        <v>10</v>
      </c>
      <c r="S10" s="11" t="s">
        <v>9</v>
      </c>
      <c r="T10" s="16"/>
      <c r="U10" s="17"/>
      <c r="V10" s="17"/>
      <c r="W10" s="17"/>
      <c r="X10" s="17">
        <v>1</v>
      </c>
      <c r="Y10" s="17">
        <v>1</v>
      </c>
      <c r="Z10" s="18"/>
      <c r="AA10" s="11" t="s">
        <v>10</v>
      </c>
      <c r="AB10" s="11" t="s">
        <v>9</v>
      </c>
      <c r="AC10" s="16"/>
      <c r="AD10" s="17"/>
      <c r="AE10" s="17">
        <v>1</v>
      </c>
      <c r="AF10" s="17">
        <v>2</v>
      </c>
      <c r="AG10" s="17"/>
      <c r="AH10" s="17"/>
      <c r="AI10" s="18"/>
      <c r="AJ10" s="11" t="s">
        <v>10</v>
      </c>
    </row>
    <row r="11" spans="1:36" ht="12.75">
      <c r="A11" s="11" t="s">
        <v>11</v>
      </c>
      <c r="B11" s="16">
        <v>1</v>
      </c>
      <c r="C11" s="17"/>
      <c r="D11" s="17"/>
      <c r="E11" s="17"/>
      <c r="F11" s="17"/>
      <c r="G11" s="17"/>
      <c r="H11" s="18"/>
      <c r="I11" s="11" t="s">
        <v>12</v>
      </c>
      <c r="J11" s="11" t="s">
        <v>11</v>
      </c>
      <c r="K11" s="16"/>
      <c r="L11" s="17"/>
      <c r="M11" s="17"/>
      <c r="N11" s="17"/>
      <c r="O11" s="17"/>
      <c r="P11" s="17"/>
      <c r="Q11" s="18"/>
      <c r="R11" s="11" t="s">
        <v>12</v>
      </c>
      <c r="S11" s="11" t="s">
        <v>11</v>
      </c>
      <c r="T11" s="16"/>
      <c r="U11" s="17"/>
      <c r="V11" s="17"/>
      <c r="W11" s="17"/>
      <c r="X11" s="17"/>
      <c r="Y11" s="17"/>
      <c r="Z11" s="18">
        <v>1</v>
      </c>
      <c r="AA11" s="11" t="s">
        <v>12</v>
      </c>
      <c r="AB11" s="11" t="s">
        <v>11</v>
      </c>
      <c r="AC11" s="16"/>
      <c r="AD11" s="17"/>
      <c r="AE11" s="17"/>
      <c r="AF11" s="17">
        <v>5</v>
      </c>
      <c r="AG11" s="17"/>
      <c r="AH11" s="17">
        <v>1</v>
      </c>
      <c r="AI11" s="18"/>
      <c r="AJ11" s="11" t="s">
        <v>12</v>
      </c>
    </row>
    <row r="12" spans="1:36" ht="12.75">
      <c r="A12" s="11" t="s">
        <v>47</v>
      </c>
      <c r="B12" s="16">
        <v>1</v>
      </c>
      <c r="C12" s="17"/>
      <c r="D12" s="17"/>
      <c r="E12" s="17"/>
      <c r="F12" s="17">
        <v>2</v>
      </c>
      <c r="G12" s="17"/>
      <c r="H12" s="18"/>
      <c r="I12" s="11" t="s">
        <v>13</v>
      </c>
      <c r="J12" s="11" t="s">
        <v>47</v>
      </c>
      <c r="K12" s="16"/>
      <c r="L12" s="17"/>
      <c r="M12" s="17"/>
      <c r="N12" s="17"/>
      <c r="O12" s="17">
        <v>1</v>
      </c>
      <c r="P12" s="17"/>
      <c r="Q12" s="18"/>
      <c r="R12" s="11" t="s">
        <v>13</v>
      </c>
      <c r="S12" s="11" t="s">
        <v>47</v>
      </c>
      <c r="T12" s="16"/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8">
        <v>1</v>
      </c>
      <c r="AA12" s="11" t="s">
        <v>13</v>
      </c>
      <c r="AB12" s="11" t="s">
        <v>47</v>
      </c>
      <c r="AC12" s="16">
        <v>1</v>
      </c>
      <c r="AD12" s="17"/>
      <c r="AE12" s="17">
        <v>1</v>
      </c>
      <c r="AF12" s="17">
        <v>2</v>
      </c>
      <c r="AG12" s="17"/>
      <c r="AH12" s="17"/>
      <c r="AI12" s="18"/>
      <c r="AJ12" s="11" t="s">
        <v>13</v>
      </c>
    </row>
    <row r="13" spans="1:36" ht="12.75">
      <c r="A13" s="11" t="s">
        <v>16</v>
      </c>
      <c r="B13" s="16">
        <v>1</v>
      </c>
      <c r="C13" s="17">
        <v>1</v>
      </c>
      <c r="D13" s="17"/>
      <c r="E13" s="17">
        <v>1</v>
      </c>
      <c r="F13" s="17"/>
      <c r="G13" s="17"/>
      <c r="H13" s="18"/>
      <c r="I13" s="11" t="s">
        <v>17</v>
      </c>
      <c r="J13" s="11" t="s">
        <v>16</v>
      </c>
      <c r="K13" s="16">
        <v>1</v>
      </c>
      <c r="L13" s="17"/>
      <c r="M13" s="17"/>
      <c r="N13" s="17"/>
      <c r="O13" s="17"/>
      <c r="P13" s="17"/>
      <c r="Q13" s="18"/>
      <c r="R13" s="11" t="s">
        <v>17</v>
      </c>
      <c r="S13" s="11" t="s">
        <v>16</v>
      </c>
      <c r="T13" s="16"/>
      <c r="U13" s="17"/>
      <c r="V13" s="17"/>
      <c r="W13" s="17">
        <v>1</v>
      </c>
      <c r="X13" s="17">
        <v>1</v>
      </c>
      <c r="Y13" s="17"/>
      <c r="Z13" s="18"/>
      <c r="AA13" s="11" t="s">
        <v>17</v>
      </c>
      <c r="AB13" s="11" t="s">
        <v>16</v>
      </c>
      <c r="AC13" s="16"/>
      <c r="AD13" s="17"/>
      <c r="AE13" s="17"/>
      <c r="AF13" s="17">
        <v>1</v>
      </c>
      <c r="AG13" s="17"/>
      <c r="AH13" s="17"/>
      <c r="AI13" s="18"/>
      <c r="AJ13" s="11" t="s">
        <v>17</v>
      </c>
    </row>
    <row r="14" spans="1:36" ht="12.75">
      <c r="A14" s="11" t="s">
        <v>18</v>
      </c>
      <c r="B14" s="16">
        <v>1</v>
      </c>
      <c r="C14" s="17"/>
      <c r="D14" s="17"/>
      <c r="E14" s="17">
        <v>1</v>
      </c>
      <c r="F14" s="17">
        <v>2</v>
      </c>
      <c r="G14" s="17">
        <v>3</v>
      </c>
      <c r="H14" s="18">
        <v>1</v>
      </c>
      <c r="I14" s="11" t="s">
        <v>19</v>
      </c>
      <c r="J14" s="11" t="s">
        <v>18</v>
      </c>
      <c r="K14" s="16"/>
      <c r="L14" s="17">
        <v>1</v>
      </c>
      <c r="M14" s="17">
        <v>1</v>
      </c>
      <c r="N14" s="17">
        <v>1</v>
      </c>
      <c r="O14" s="17"/>
      <c r="P14" s="17">
        <v>1</v>
      </c>
      <c r="Q14" s="18"/>
      <c r="R14" s="11" t="s">
        <v>19</v>
      </c>
      <c r="S14" s="11" t="s">
        <v>18</v>
      </c>
      <c r="T14" s="16">
        <v>1</v>
      </c>
      <c r="U14" s="17">
        <v>2</v>
      </c>
      <c r="V14" s="17">
        <v>4</v>
      </c>
      <c r="W14" s="17">
        <v>1</v>
      </c>
      <c r="X14" s="17">
        <v>2</v>
      </c>
      <c r="Y14" s="17">
        <v>1</v>
      </c>
      <c r="Z14" s="18"/>
      <c r="AA14" s="11" t="s">
        <v>19</v>
      </c>
      <c r="AB14" s="11" t="s">
        <v>18</v>
      </c>
      <c r="AC14" s="16">
        <v>2</v>
      </c>
      <c r="AD14" s="17">
        <v>1</v>
      </c>
      <c r="AE14" s="17">
        <v>1</v>
      </c>
      <c r="AF14" s="17">
        <v>2</v>
      </c>
      <c r="AG14" s="17"/>
      <c r="AH14" s="17">
        <v>1</v>
      </c>
      <c r="AI14" s="18"/>
      <c r="AJ14" s="11" t="s">
        <v>19</v>
      </c>
    </row>
    <row r="15" spans="1:36" ht="12.75">
      <c r="A15" s="11" t="s">
        <v>20</v>
      </c>
      <c r="B15" s="16"/>
      <c r="C15" s="17">
        <v>1</v>
      </c>
      <c r="D15" s="17"/>
      <c r="E15" s="17"/>
      <c r="F15" s="17"/>
      <c r="G15" s="17"/>
      <c r="H15" s="18"/>
      <c r="I15" s="11" t="s">
        <v>21</v>
      </c>
      <c r="J15" s="11" t="s">
        <v>20</v>
      </c>
      <c r="K15" s="16"/>
      <c r="L15" s="17"/>
      <c r="M15" s="17"/>
      <c r="N15" s="17"/>
      <c r="O15" s="17"/>
      <c r="P15" s="17"/>
      <c r="Q15" s="18"/>
      <c r="R15" s="11" t="s">
        <v>21</v>
      </c>
      <c r="S15" s="11" t="s">
        <v>20</v>
      </c>
      <c r="T15" s="16"/>
      <c r="U15" s="17"/>
      <c r="V15" s="17"/>
      <c r="W15" s="17"/>
      <c r="X15" s="17"/>
      <c r="Y15" s="17"/>
      <c r="Z15" s="18"/>
      <c r="AA15" s="11" t="s">
        <v>21</v>
      </c>
      <c r="AB15" s="11" t="s">
        <v>20</v>
      </c>
      <c r="AC15" s="16"/>
      <c r="AD15" s="17"/>
      <c r="AE15" s="17"/>
      <c r="AF15" s="17"/>
      <c r="AG15" s="17"/>
      <c r="AH15" s="17"/>
      <c r="AI15" s="18"/>
      <c r="AJ15" s="11" t="s">
        <v>21</v>
      </c>
    </row>
    <row r="16" spans="1:36" ht="12.75">
      <c r="A16" s="11" t="s">
        <v>22</v>
      </c>
      <c r="B16" s="16"/>
      <c r="C16" s="17">
        <v>1</v>
      </c>
      <c r="D16" s="17">
        <v>1</v>
      </c>
      <c r="E16" s="17">
        <v>1</v>
      </c>
      <c r="F16" s="17"/>
      <c r="G16" s="17"/>
      <c r="H16" s="18"/>
      <c r="I16" s="11" t="s">
        <v>23</v>
      </c>
      <c r="J16" s="11" t="s">
        <v>22</v>
      </c>
      <c r="K16" s="16"/>
      <c r="L16" s="17"/>
      <c r="M16" s="17"/>
      <c r="N16" s="17"/>
      <c r="O16" s="17">
        <v>2</v>
      </c>
      <c r="P16" s="17">
        <v>1</v>
      </c>
      <c r="Q16" s="18" t="s">
        <v>54</v>
      </c>
      <c r="R16" s="11" t="s">
        <v>23</v>
      </c>
      <c r="S16" s="11" t="s">
        <v>22</v>
      </c>
      <c r="T16" s="16"/>
      <c r="U16" s="17"/>
      <c r="V16" s="17"/>
      <c r="W16" s="17"/>
      <c r="X16" s="17"/>
      <c r="Y16" s="17"/>
      <c r="Z16" s="18"/>
      <c r="AA16" s="11" t="s">
        <v>23</v>
      </c>
      <c r="AB16" s="11" t="s">
        <v>22</v>
      </c>
      <c r="AC16" s="16"/>
      <c r="AD16" s="17"/>
      <c r="AE16" s="17"/>
      <c r="AF16" s="17"/>
      <c r="AG16" s="17"/>
      <c r="AH16" s="17"/>
      <c r="AI16" s="18"/>
      <c r="AJ16" s="11" t="s">
        <v>23</v>
      </c>
    </row>
    <row r="17" spans="1:36" ht="12.75">
      <c r="A17" s="11" t="s">
        <v>24</v>
      </c>
      <c r="B17" s="16"/>
      <c r="C17" s="17"/>
      <c r="D17" s="17">
        <v>1</v>
      </c>
      <c r="E17" s="17"/>
      <c r="F17" s="17"/>
      <c r="G17" s="17"/>
      <c r="H17" s="18"/>
      <c r="I17" s="11" t="s">
        <v>25</v>
      </c>
      <c r="J17" s="11" t="s">
        <v>24</v>
      </c>
      <c r="K17" s="16"/>
      <c r="L17" s="17"/>
      <c r="M17" s="17"/>
      <c r="N17" s="17"/>
      <c r="O17" s="17"/>
      <c r="P17" s="17"/>
      <c r="Q17" s="18"/>
      <c r="R17" s="11" t="s">
        <v>25</v>
      </c>
      <c r="S17" s="11" t="s">
        <v>24</v>
      </c>
      <c r="T17" s="16"/>
      <c r="U17" s="17"/>
      <c r="V17" s="17"/>
      <c r="W17" s="17"/>
      <c r="X17" s="17"/>
      <c r="Y17" s="17"/>
      <c r="Z17" s="18"/>
      <c r="AA17" s="11" t="s">
        <v>25</v>
      </c>
      <c r="AB17" s="11" t="s">
        <v>24</v>
      </c>
      <c r="AC17" s="16"/>
      <c r="AD17" s="17"/>
      <c r="AE17" s="17"/>
      <c r="AF17" s="17"/>
      <c r="AG17" s="17"/>
      <c r="AH17" s="17"/>
      <c r="AI17" s="18"/>
      <c r="AJ17" s="11" t="s">
        <v>25</v>
      </c>
    </row>
    <row r="18" spans="1:36" ht="12.75">
      <c r="A18" s="11" t="s">
        <v>26</v>
      </c>
      <c r="B18" s="16"/>
      <c r="C18" s="17"/>
      <c r="D18" s="17">
        <v>1</v>
      </c>
      <c r="E18" s="17"/>
      <c r="F18" s="17"/>
      <c r="G18" s="17"/>
      <c r="H18" s="18"/>
      <c r="I18" s="11" t="s">
        <v>27</v>
      </c>
      <c r="J18" s="11" t="s">
        <v>26</v>
      </c>
      <c r="K18" s="16"/>
      <c r="L18" s="17"/>
      <c r="M18" s="17"/>
      <c r="N18" s="17"/>
      <c r="O18" s="17"/>
      <c r="P18" s="17">
        <v>1</v>
      </c>
      <c r="Q18" s="18"/>
      <c r="R18" s="11" t="s">
        <v>27</v>
      </c>
      <c r="S18" s="11" t="s">
        <v>26</v>
      </c>
      <c r="T18" s="16"/>
      <c r="U18" s="17"/>
      <c r="V18" s="17"/>
      <c r="W18" s="17"/>
      <c r="X18" s="17"/>
      <c r="Y18" s="17"/>
      <c r="Z18" s="18"/>
      <c r="AA18" s="11" t="s">
        <v>27</v>
      </c>
      <c r="AB18" s="11" t="s">
        <v>26</v>
      </c>
      <c r="AC18" s="16"/>
      <c r="AD18" s="17"/>
      <c r="AE18" s="17"/>
      <c r="AF18" s="17"/>
      <c r="AG18" s="17"/>
      <c r="AH18" s="17">
        <v>1</v>
      </c>
      <c r="AI18" s="18"/>
      <c r="AJ18" s="11" t="s">
        <v>27</v>
      </c>
    </row>
    <row r="19" spans="1:36" ht="12.75">
      <c r="A19" s="11" t="s">
        <v>36</v>
      </c>
      <c r="B19" s="16"/>
      <c r="C19" s="17"/>
      <c r="D19" s="17"/>
      <c r="E19" s="17"/>
      <c r="F19" s="17">
        <v>1</v>
      </c>
      <c r="G19" s="17"/>
      <c r="H19" s="18"/>
      <c r="I19" s="11" t="s">
        <v>44</v>
      </c>
      <c r="J19" s="11" t="s">
        <v>36</v>
      </c>
      <c r="K19" s="16"/>
      <c r="L19" s="17"/>
      <c r="M19" s="17"/>
      <c r="N19" s="17"/>
      <c r="O19" s="17">
        <v>1</v>
      </c>
      <c r="P19" s="17">
        <v>1</v>
      </c>
      <c r="Q19" s="18"/>
      <c r="R19" s="11" t="s">
        <v>44</v>
      </c>
      <c r="S19" s="11" t="s">
        <v>36</v>
      </c>
      <c r="T19" s="16">
        <v>1</v>
      </c>
      <c r="U19" s="17">
        <v>6</v>
      </c>
      <c r="V19" s="17">
        <v>3</v>
      </c>
      <c r="W19" s="17">
        <v>1</v>
      </c>
      <c r="X19" s="17">
        <v>1</v>
      </c>
      <c r="Y19" s="17">
        <v>1</v>
      </c>
      <c r="Z19" s="18"/>
      <c r="AA19" s="11" t="s">
        <v>44</v>
      </c>
      <c r="AB19" s="11" t="s">
        <v>36</v>
      </c>
      <c r="AC19" s="16"/>
      <c r="AD19" s="17"/>
      <c r="AE19" s="17">
        <v>1</v>
      </c>
      <c r="AF19" s="17">
        <v>2</v>
      </c>
      <c r="AG19" s="17"/>
      <c r="AH19" s="17"/>
      <c r="AI19" s="18"/>
      <c r="AJ19" s="11" t="s">
        <v>44</v>
      </c>
    </row>
    <row r="20" spans="1:36" ht="12.75">
      <c r="A20" s="11" t="s">
        <v>40</v>
      </c>
      <c r="B20" s="16"/>
      <c r="C20" s="17"/>
      <c r="D20" s="17"/>
      <c r="E20" s="17"/>
      <c r="F20" s="17"/>
      <c r="G20" s="17"/>
      <c r="H20" s="18">
        <v>1</v>
      </c>
      <c r="I20" s="11" t="s">
        <v>41</v>
      </c>
      <c r="J20" s="11" t="s">
        <v>40</v>
      </c>
      <c r="K20" s="16"/>
      <c r="L20" s="17"/>
      <c r="M20" s="17"/>
      <c r="N20" s="17"/>
      <c r="O20" s="17">
        <v>2</v>
      </c>
      <c r="P20" s="17">
        <v>3</v>
      </c>
      <c r="Q20" s="18">
        <v>2</v>
      </c>
      <c r="R20" s="11" t="s">
        <v>41</v>
      </c>
      <c r="S20" s="11" t="s">
        <v>40</v>
      </c>
      <c r="T20" s="16"/>
      <c r="U20" s="17">
        <v>2</v>
      </c>
      <c r="V20" s="17">
        <v>1</v>
      </c>
      <c r="W20" s="17">
        <v>1</v>
      </c>
      <c r="X20" s="17">
        <v>2</v>
      </c>
      <c r="Y20" s="17">
        <v>2</v>
      </c>
      <c r="Z20" s="18">
        <v>3</v>
      </c>
      <c r="AA20" s="11" t="s">
        <v>41</v>
      </c>
      <c r="AB20" s="11" t="s">
        <v>40</v>
      </c>
      <c r="AC20" s="16">
        <v>2</v>
      </c>
      <c r="AD20" s="17">
        <v>3</v>
      </c>
      <c r="AE20" s="17">
        <v>2</v>
      </c>
      <c r="AF20" s="17">
        <v>1</v>
      </c>
      <c r="AG20" s="17"/>
      <c r="AH20" s="17">
        <v>4</v>
      </c>
      <c r="AI20" s="18"/>
      <c r="AJ20" s="11" t="s">
        <v>41</v>
      </c>
    </row>
    <row r="21" spans="1:36" ht="12.75">
      <c r="A21" s="11" t="s">
        <v>42</v>
      </c>
      <c r="B21" s="16"/>
      <c r="C21" s="17"/>
      <c r="D21" s="17"/>
      <c r="E21" s="17">
        <v>4</v>
      </c>
      <c r="F21" s="17"/>
      <c r="G21" s="17"/>
      <c r="H21" s="18">
        <v>1</v>
      </c>
      <c r="I21" s="11" t="s">
        <v>43</v>
      </c>
      <c r="J21" s="11" t="s">
        <v>45</v>
      </c>
      <c r="K21" s="16"/>
      <c r="L21" s="17"/>
      <c r="M21" s="17"/>
      <c r="N21" s="17"/>
      <c r="O21" s="17"/>
      <c r="P21" s="17"/>
      <c r="Q21" s="18"/>
      <c r="R21" s="11" t="s">
        <v>43</v>
      </c>
      <c r="S21" s="11" t="s">
        <v>45</v>
      </c>
      <c r="T21" s="16"/>
      <c r="U21" s="17"/>
      <c r="V21" s="17"/>
      <c r="W21" s="17"/>
      <c r="X21" s="17"/>
      <c r="Y21" s="17"/>
      <c r="Z21" s="18"/>
      <c r="AA21" s="11" t="s">
        <v>43</v>
      </c>
      <c r="AB21" s="11" t="s">
        <v>45</v>
      </c>
      <c r="AC21" s="16"/>
      <c r="AD21" s="17"/>
      <c r="AE21" s="17"/>
      <c r="AF21" s="17"/>
      <c r="AG21" s="17"/>
      <c r="AH21" s="17"/>
      <c r="AI21" s="18"/>
      <c r="AJ21" s="11" t="s">
        <v>43</v>
      </c>
    </row>
    <row r="22" spans="1:36" ht="12.75">
      <c r="A22" s="11" t="s">
        <v>28</v>
      </c>
      <c r="B22" s="16"/>
      <c r="C22" s="17"/>
      <c r="D22" s="17"/>
      <c r="E22" s="17">
        <v>4</v>
      </c>
      <c r="F22" s="17"/>
      <c r="G22" s="17"/>
      <c r="H22" s="18"/>
      <c r="I22" s="11" t="s">
        <v>29</v>
      </c>
      <c r="J22" s="11" t="s">
        <v>50</v>
      </c>
      <c r="K22" s="16"/>
      <c r="L22" s="17"/>
      <c r="M22" s="17"/>
      <c r="N22" s="17">
        <v>1</v>
      </c>
      <c r="O22" s="17">
        <v>1</v>
      </c>
      <c r="P22" s="17"/>
      <c r="Q22" s="18"/>
      <c r="R22" s="11" t="s">
        <v>51</v>
      </c>
      <c r="S22" s="11" t="s">
        <v>50</v>
      </c>
      <c r="T22" s="16"/>
      <c r="U22" s="17"/>
      <c r="V22" s="17"/>
      <c r="W22" s="17"/>
      <c r="X22" s="17"/>
      <c r="Y22" s="17"/>
      <c r="Z22" s="18"/>
      <c r="AA22" s="11" t="s">
        <v>51</v>
      </c>
      <c r="AB22" s="11" t="s">
        <v>50</v>
      </c>
      <c r="AC22" s="16"/>
      <c r="AD22" s="17"/>
      <c r="AE22" s="17"/>
      <c r="AF22" s="17"/>
      <c r="AG22" s="17"/>
      <c r="AH22" s="17"/>
      <c r="AI22" s="18"/>
      <c r="AJ22" s="11" t="s">
        <v>51</v>
      </c>
    </row>
    <row r="23" spans="2:36" ht="12.75">
      <c r="B23" s="16"/>
      <c r="C23" s="17"/>
      <c r="D23" s="17"/>
      <c r="E23" s="17"/>
      <c r="F23" s="17"/>
      <c r="G23" s="17"/>
      <c r="H23" s="18"/>
      <c r="J23" s="11" t="s">
        <v>55</v>
      </c>
      <c r="K23" s="16"/>
      <c r="L23" s="17"/>
      <c r="M23" s="17"/>
      <c r="N23" s="17"/>
      <c r="O23" s="17"/>
      <c r="P23" s="17"/>
      <c r="Q23" s="18">
        <v>1</v>
      </c>
      <c r="R23" s="11" t="s">
        <v>56</v>
      </c>
      <c r="S23" s="11" t="s">
        <v>55</v>
      </c>
      <c r="T23" s="16"/>
      <c r="U23" s="17"/>
      <c r="V23" s="17"/>
      <c r="W23" s="17"/>
      <c r="X23" s="17"/>
      <c r="Y23" s="17"/>
      <c r="Z23" s="18"/>
      <c r="AA23" s="11" t="s">
        <v>56</v>
      </c>
      <c r="AB23" s="11" t="s">
        <v>55</v>
      </c>
      <c r="AC23" s="16"/>
      <c r="AD23" s="17"/>
      <c r="AE23" s="17"/>
      <c r="AF23" s="17"/>
      <c r="AG23" s="17"/>
      <c r="AH23" s="17"/>
      <c r="AI23" s="18"/>
      <c r="AJ23" s="11" t="s">
        <v>56</v>
      </c>
    </row>
    <row r="24" spans="2:36" ht="12.75">
      <c r="B24" s="16"/>
      <c r="C24" s="17"/>
      <c r="D24" s="17"/>
      <c r="E24" s="17"/>
      <c r="F24" s="17"/>
      <c r="G24" s="17"/>
      <c r="H24" s="18"/>
      <c r="J24" s="11" t="s">
        <v>52</v>
      </c>
      <c r="K24" s="16"/>
      <c r="L24" s="17"/>
      <c r="M24" s="17"/>
      <c r="N24" s="17"/>
      <c r="O24" s="17"/>
      <c r="P24" s="17"/>
      <c r="Q24" s="18"/>
      <c r="R24" s="11" t="s">
        <v>53</v>
      </c>
      <c r="S24" s="11" t="s">
        <v>52</v>
      </c>
      <c r="T24" s="16"/>
      <c r="U24" s="17"/>
      <c r="V24" s="17">
        <v>1</v>
      </c>
      <c r="W24" s="17"/>
      <c r="X24" s="17"/>
      <c r="Y24" s="17"/>
      <c r="Z24" s="18"/>
      <c r="AA24" s="11" t="s">
        <v>53</v>
      </c>
      <c r="AB24" s="11" t="s">
        <v>52</v>
      </c>
      <c r="AC24" s="16"/>
      <c r="AD24" s="17"/>
      <c r="AE24" s="17"/>
      <c r="AF24" s="17"/>
      <c r="AG24" s="17"/>
      <c r="AH24" s="17"/>
      <c r="AI24" s="18"/>
      <c r="AJ24" s="11" t="s">
        <v>53</v>
      </c>
    </row>
    <row r="25" spans="2:36" ht="12.75">
      <c r="B25" s="34"/>
      <c r="C25" s="23"/>
      <c r="D25" s="23"/>
      <c r="E25" s="23"/>
      <c r="F25" s="23"/>
      <c r="G25" s="23"/>
      <c r="H25" s="35"/>
      <c r="K25" s="16"/>
      <c r="L25" s="17"/>
      <c r="M25" s="17"/>
      <c r="N25" s="17"/>
      <c r="O25" s="17"/>
      <c r="P25" s="17"/>
      <c r="Q25" s="18"/>
      <c r="S25" s="11" t="s">
        <v>59</v>
      </c>
      <c r="T25" s="16">
        <v>3</v>
      </c>
      <c r="U25" s="17"/>
      <c r="V25" s="17"/>
      <c r="W25" s="17"/>
      <c r="X25" s="17"/>
      <c r="Y25" s="17">
        <v>2</v>
      </c>
      <c r="Z25" s="18">
        <v>1</v>
      </c>
      <c r="AA25" s="11" t="s">
        <v>60</v>
      </c>
      <c r="AB25" s="11" t="s">
        <v>59</v>
      </c>
      <c r="AC25" s="16">
        <v>4</v>
      </c>
      <c r="AD25" s="17">
        <v>4</v>
      </c>
      <c r="AE25" s="17">
        <v>2</v>
      </c>
      <c r="AF25" s="17">
        <v>4</v>
      </c>
      <c r="AG25" s="17"/>
      <c r="AH25" s="17"/>
      <c r="AI25" s="18"/>
      <c r="AJ25" s="11" t="s">
        <v>60</v>
      </c>
    </row>
    <row r="26" spans="2:36" ht="12.75">
      <c r="B26" s="16"/>
      <c r="C26" s="17"/>
      <c r="D26" s="17"/>
      <c r="E26" s="17"/>
      <c r="F26" s="17"/>
      <c r="G26" s="17"/>
      <c r="H26" s="18"/>
      <c r="K26" s="16"/>
      <c r="L26" s="17"/>
      <c r="M26" s="17"/>
      <c r="N26" s="17"/>
      <c r="O26" s="17"/>
      <c r="P26" s="17"/>
      <c r="Q26" s="18"/>
      <c r="S26" s="11" t="s">
        <v>61</v>
      </c>
      <c r="T26" s="16">
        <v>1</v>
      </c>
      <c r="U26" s="17"/>
      <c r="V26" s="17"/>
      <c r="W26" s="17"/>
      <c r="X26" s="17"/>
      <c r="Y26" s="17"/>
      <c r="Z26" s="18"/>
      <c r="AA26" s="11" t="s">
        <v>62</v>
      </c>
      <c r="AB26" s="11" t="s">
        <v>61</v>
      </c>
      <c r="AC26" s="16"/>
      <c r="AD26" s="17"/>
      <c r="AE26" s="17"/>
      <c r="AF26" s="17"/>
      <c r="AG26" s="17"/>
      <c r="AH26" s="17"/>
      <c r="AI26" s="18"/>
      <c r="AJ26" s="11" t="s">
        <v>62</v>
      </c>
    </row>
    <row r="27" spans="2:36" ht="12.75">
      <c r="B27" s="19"/>
      <c r="C27" s="20"/>
      <c r="D27" s="20"/>
      <c r="E27" s="20"/>
      <c r="F27" s="20"/>
      <c r="G27" s="20"/>
      <c r="H27" s="21"/>
      <c r="K27" s="19"/>
      <c r="L27" s="20"/>
      <c r="M27" s="20"/>
      <c r="N27" s="20"/>
      <c r="O27" s="20"/>
      <c r="P27" s="20"/>
      <c r="Q27" s="21"/>
      <c r="T27" s="19"/>
      <c r="U27" s="20"/>
      <c r="V27" s="20"/>
      <c r="W27" s="20"/>
      <c r="X27" s="20"/>
      <c r="Y27" s="20"/>
      <c r="Z27" s="21"/>
      <c r="AB27" s="11" t="s">
        <v>65</v>
      </c>
      <c r="AC27" s="19"/>
      <c r="AD27" s="20"/>
      <c r="AE27" s="20">
        <v>1</v>
      </c>
      <c r="AF27" s="20"/>
      <c r="AG27" s="20"/>
      <c r="AH27" s="20"/>
      <c r="AI27" s="21"/>
      <c r="AJ27" s="11" t="s">
        <v>66</v>
      </c>
    </row>
    <row r="28" spans="2:36" ht="12.75">
      <c r="B28" s="12">
        <f>SUM(B6:B27)</f>
        <v>22</v>
      </c>
      <c r="C28" s="22">
        <f>SUM(C$6:C27)</f>
        <v>13</v>
      </c>
      <c r="D28" s="22">
        <f>SUM(D$6:D27)</f>
        <v>17</v>
      </c>
      <c r="E28" s="22">
        <f>SUM(E$6:E27)</f>
        <v>20</v>
      </c>
      <c r="F28" s="22">
        <f>SUM(F$6:F27)</f>
        <v>15</v>
      </c>
      <c r="G28" s="22">
        <f>SUM(G$6:G27)</f>
        <v>16</v>
      </c>
      <c r="H28" s="22">
        <f>SUM(H$6:H27)</f>
        <v>21</v>
      </c>
      <c r="I28" s="11" t="s">
        <v>37</v>
      </c>
      <c r="K28" s="22">
        <f>SUM(K$6:K27)</f>
        <v>14</v>
      </c>
      <c r="L28" s="22">
        <f>SUM(L$6:L27)</f>
        <v>14</v>
      </c>
      <c r="M28" s="22">
        <f>SUM(M$6:M27)</f>
        <v>13</v>
      </c>
      <c r="N28" s="22">
        <f>SUM(N$6:N27)</f>
        <v>23</v>
      </c>
      <c r="O28" s="22">
        <f>SUM(O$6:O27)</f>
        <v>20</v>
      </c>
      <c r="P28" s="22">
        <f>SUM(P$6:P27)</f>
        <v>23</v>
      </c>
      <c r="Q28" s="22">
        <f>SUM(Q$6:Q27)</f>
        <v>19</v>
      </c>
      <c r="R28" s="11" t="s">
        <v>37</v>
      </c>
      <c r="T28" s="22">
        <f>SUM(T$6:T27)</f>
        <v>21</v>
      </c>
      <c r="U28" s="22">
        <f>SUM(U$6:U27)</f>
        <v>30</v>
      </c>
      <c r="V28" s="22">
        <f>SUM(V$6:V27)</f>
        <v>25</v>
      </c>
      <c r="W28" s="22">
        <f>SUM(W$6:W27)</f>
        <v>17</v>
      </c>
      <c r="X28" s="22">
        <f>SUM(X$6:X27)</f>
        <v>31</v>
      </c>
      <c r="Y28" s="22">
        <f>SUM(Y$6:Y27)</f>
        <v>23</v>
      </c>
      <c r="Z28" s="22">
        <f>SUM(Z$6:Z27)</f>
        <v>22</v>
      </c>
      <c r="AA28" s="11" t="s">
        <v>37</v>
      </c>
      <c r="AC28" s="22">
        <f>SUM(AC$6:AC27)</f>
        <v>25</v>
      </c>
      <c r="AD28" s="22">
        <f>SUM(AD$6:AD27)</f>
        <v>21</v>
      </c>
      <c r="AE28" s="22">
        <f>SUM(AE$6:AE27)</f>
        <v>25</v>
      </c>
      <c r="AF28" s="22">
        <f>SUM(AF$6:AF27)</f>
        <v>32</v>
      </c>
      <c r="AG28" s="22">
        <f>SUM(AG$6:AG27)</f>
        <v>0</v>
      </c>
      <c r="AH28" s="22">
        <f>SUM(AH$6:AH27)</f>
        <v>24</v>
      </c>
      <c r="AI28" s="22">
        <f>SUM(AI$6:AI27)</f>
        <v>0</v>
      </c>
      <c r="AJ28" s="11" t="s">
        <v>37</v>
      </c>
    </row>
    <row r="29" spans="29:35" ht="12.75">
      <c r="AC29" s="12"/>
      <c r="AD29" s="12"/>
      <c r="AE29" s="12"/>
      <c r="AF29" s="12"/>
      <c r="AG29" s="12"/>
      <c r="AH29" s="12"/>
      <c r="AI29" s="12"/>
    </row>
    <row r="30" spans="29:35" ht="12.75">
      <c r="AC30" s="12"/>
      <c r="AD30" s="12"/>
      <c r="AE30" s="12"/>
      <c r="AF30" s="12"/>
      <c r="AG30" s="12"/>
      <c r="AH30" s="12"/>
      <c r="AI30" s="12"/>
    </row>
    <row r="31" spans="29:35" ht="12.75">
      <c r="AC31" s="12"/>
      <c r="AD31" s="12"/>
      <c r="AE31" s="12"/>
      <c r="AF31" s="12"/>
      <c r="AG31" s="12"/>
      <c r="AH31" s="12"/>
      <c r="AI31" s="12"/>
    </row>
    <row r="32" spans="2:35" s="25" customFormat="1" ht="19.5">
      <c r="B32" s="24"/>
      <c r="C32" s="24"/>
      <c r="D32" s="24"/>
      <c r="E32" s="24" t="s">
        <v>38</v>
      </c>
      <c r="F32" s="24"/>
      <c r="G32" s="24"/>
      <c r="H32" s="24"/>
      <c r="K32" s="24"/>
      <c r="L32" s="24"/>
      <c r="M32" s="24" t="s">
        <v>46</v>
      </c>
      <c r="N32" s="24"/>
      <c r="O32" s="24"/>
      <c r="P32" s="24"/>
      <c r="Q32" s="24"/>
      <c r="T32" s="24"/>
      <c r="U32" s="24"/>
      <c r="V32" s="24" t="s">
        <v>58</v>
      </c>
      <c r="W32" s="24"/>
      <c r="X32" s="24"/>
      <c r="Y32" s="24"/>
      <c r="Z32" s="24"/>
      <c r="AC32" s="24"/>
      <c r="AD32" s="24"/>
      <c r="AE32" s="24" t="s">
        <v>64</v>
      </c>
      <c r="AF32" s="24"/>
      <c r="AG32" s="24"/>
      <c r="AH32" s="24"/>
      <c r="AI32" s="24"/>
    </row>
    <row r="33" spans="1:36" ht="12.75">
      <c r="A33" s="11" t="s">
        <v>31</v>
      </c>
      <c r="B33" s="26" t="str">
        <f>B2</f>
        <v>Sat</v>
      </c>
      <c r="C33" s="27" t="str">
        <f aca="true" t="shared" si="0" ref="C33:H33">C2</f>
        <v>Sun</v>
      </c>
      <c r="D33" s="27" t="str">
        <f t="shared" si="0"/>
        <v>Mon</v>
      </c>
      <c r="E33" s="27" t="str">
        <f t="shared" si="0"/>
        <v>Tue</v>
      </c>
      <c r="F33" s="27" t="str">
        <f t="shared" si="0"/>
        <v>Wed</v>
      </c>
      <c r="G33" s="27" t="str">
        <f t="shared" si="0"/>
        <v>Thu</v>
      </c>
      <c r="H33" s="28" t="str">
        <f t="shared" si="0"/>
        <v>Fri</v>
      </c>
      <c r="I33" s="11" t="s">
        <v>0</v>
      </c>
      <c r="J33" s="11" t="s">
        <v>31</v>
      </c>
      <c r="K33" s="26" t="str">
        <f aca="true" t="shared" si="1" ref="K33:Q33">K2</f>
        <v>Sat</v>
      </c>
      <c r="L33" s="27" t="str">
        <f t="shared" si="1"/>
        <v>Sun</v>
      </c>
      <c r="M33" s="27" t="str">
        <f t="shared" si="1"/>
        <v>Mon</v>
      </c>
      <c r="N33" s="27" t="str">
        <f t="shared" si="1"/>
        <v>Tue</v>
      </c>
      <c r="O33" s="27" t="str">
        <f t="shared" si="1"/>
        <v>Wed</v>
      </c>
      <c r="P33" s="27" t="str">
        <f t="shared" si="1"/>
        <v>Thu</v>
      </c>
      <c r="Q33" s="28" t="str">
        <f t="shared" si="1"/>
        <v>Fri</v>
      </c>
      <c r="R33" s="11" t="s">
        <v>0</v>
      </c>
      <c r="S33" s="11" t="s">
        <v>31</v>
      </c>
      <c r="T33" s="26" t="str">
        <f aca="true" t="shared" si="2" ref="T33:Z33">T2</f>
        <v>Sat</v>
      </c>
      <c r="U33" s="27" t="str">
        <f t="shared" si="2"/>
        <v>Sun</v>
      </c>
      <c r="V33" s="27" t="str">
        <f t="shared" si="2"/>
        <v>Mon</v>
      </c>
      <c r="W33" s="27" t="str">
        <f t="shared" si="2"/>
        <v>Tue</v>
      </c>
      <c r="X33" s="27" t="str">
        <f t="shared" si="2"/>
        <v>Wed</v>
      </c>
      <c r="Y33" s="27" t="str">
        <f t="shared" si="2"/>
        <v>Thu</v>
      </c>
      <c r="Z33" s="28" t="str">
        <f t="shared" si="2"/>
        <v>Fri</v>
      </c>
      <c r="AA33" s="11" t="s">
        <v>0</v>
      </c>
      <c r="AB33" s="11" t="s">
        <v>31</v>
      </c>
      <c r="AC33" s="26" t="str">
        <f aca="true" t="shared" si="3" ref="AC33:AI33">AC2</f>
        <v>Sat</v>
      </c>
      <c r="AD33" s="27" t="str">
        <f t="shared" si="3"/>
        <v>Sun</v>
      </c>
      <c r="AE33" s="27" t="str">
        <f t="shared" si="3"/>
        <v>Mon</v>
      </c>
      <c r="AF33" s="27" t="str">
        <f t="shared" si="3"/>
        <v>Tue</v>
      </c>
      <c r="AG33" s="27" t="str">
        <f t="shared" si="3"/>
        <v>Wed</v>
      </c>
      <c r="AH33" s="27" t="str">
        <f t="shared" si="3"/>
        <v>Thu</v>
      </c>
      <c r="AI33" s="28" t="str">
        <f t="shared" si="3"/>
        <v>Fri</v>
      </c>
      <c r="AJ33" s="11" t="s">
        <v>0</v>
      </c>
    </row>
    <row r="34" spans="2:35" s="7" customFormat="1" ht="12.75">
      <c r="B34" s="8">
        <f>B3</f>
        <v>0.10416666666666667</v>
      </c>
      <c r="C34" s="9">
        <f aca="true" t="shared" si="4" ref="C34:H34">C3</f>
        <v>0.15625</v>
      </c>
      <c r="D34" s="9">
        <f t="shared" si="4"/>
        <v>0.15625</v>
      </c>
      <c r="E34" s="9">
        <f t="shared" si="4"/>
        <v>0.20833333333333334</v>
      </c>
      <c r="F34" s="9">
        <f t="shared" si="4"/>
        <v>0.23958333333333334</v>
      </c>
      <c r="G34" s="9">
        <f t="shared" si="4"/>
        <v>0.20833333333333334</v>
      </c>
      <c r="H34" s="10">
        <f t="shared" si="4"/>
        <v>0.22916666666666666</v>
      </c>
      <c r="K34" s="8">
        <f>K3</f>
        <v>0.14583333333333334</v>
      </c>
      <c r="L34" s="9">
        <f aca="true" t="shared" si="5" ref="L34:Q34">L3</f>
        <v>0.17708333333333334</v>
      </c>
      <c r="M34" s="9">
        <f t="shared" si="5"/>
        <v>0.20833333333333334</v>
      </c>
      <c r="N34" s="9">
        <f t="shared" si="5"/>
        <v>0.22916666666666666</v>
      </c>
      <c r="O34" s="9">
        <f t="shared" si="5"/>
        <v>0.25</v>
      </c>
      <c r="P34" s="9">
        <f t="shared" si="5"/>
        <v>0.3159722222222222</v>
      </c>
      <c r="Q34" s="10">
        <f t="shared" si="5"/>
        <v>0.3020833333333333</v>
      </c>
      <c r="T34" s="8">
        <f>T3</f>
        <v>0.2708333333333333</v>
      </c>
      <c r="U34" s="9">
        <f aca="true" t="shared" si="6" ref="U34:Z34">U3</f>
        <v>0.3020833333333333</v>
      </c>
      <c r="V34" s="9">
        <f t="shared" si="6"/>
        <v>0.3090277777777778</v>
      </c>
      <c r="W34" s="9">
        <f t="shared" si="6"/>
        <v>0.3020833333333333</v>
      </c>
      <c r="X34" s="9">
        <f t="shared" si="6"/>
        <v>0.3020833333333333</v>
      </c>
      <c r="Y34" s="9">
        <f t="shared" si="6"/>
        <v>0.3819444444444444</v>
      </c>
      <c r="Z34" s="10">
        <f t="shared" si="6"/>
        <v>0.3888888888888889</v>
      </c>
      <c r="AC34" s="8">
        <f>AC3</f>
        <v>0.28125</v>
      </c>
      <c r="AD34" s="9">
        <f aca="true" t="shared" si="7" ref="AD34:AI34">AD3</f>
        <v>0.2708333333333333</v>
      </c>
      <c r="AE34" s="9">
        <f t="shared" si="7"/>
        <v>0.3125</v>
      </c>
      <c r="AF34" s="9">
        <f t="shared" si="7"/>
        <v>0.3333333333333333</v>
      </c>
      <c r="AG34" s="9">
        <f t="shared" si="7"/>
        <v>0</v>
      </c>
      <c r="AH34" s="9">
        <f t="shared" si="7"/>
        <v>0.3611111111111111</v>
      </c>
      <c r="AI34" s="10">
        <f t="shared" si="7"/>
        <v>0</v>
      </c>
    </row>
    <row r="35" spans="2:35" s="7" customFormat="1" ht="12.75">
      <c r="B35" s="8"/>
      <c r="C35" s="9"/>
      <c r="D35" s="9"/>
      <c r="E35" s="9"/>
      <c r="F35" s="9"/>
      <c r="G35" s="9"/>
      <c r="H35" s="10"/>
      <c r="K35" s="8"/>
      <c r="L35" s="9"/>
      <c r="M35" s="9"/>
      <c r="N35" s="9"/>
      <c r="O35" s="9"/>
      <c r="P35" s="9"/>
      <c r="Q35" s="10"/>
      <c r="T35" s="8"/>
      <c r="U35" s="9"/>
      <c r="V35" s="9"/>
      <c r="W35" s="9"/>
      <c r="X35" s="9"/>
      <c r="Y35" s="9"/>
      <c r="Z35" s="10"/>
      <c r="AC35" s="8"/>
      <c r="AD35" s="9"/>
      <c r="AE35" s="9"/>
      <c r="AF35" s="9"/>
      <c r="AG35" s="9"/>
      <c r="AH35" s="9"/>
      <c r="AI35" s="10"/>
    </row>
    <row r="36" spans="1:35" s="33" customFormat="1" ht="12.75">
      <c r="A36" s="29"/>
      <c r="B36" s="30"/>
      <c r="C36" s="31"/>
      <c r="D36" s="31"/>
      <c r="E36" s="31"/>
      <c r="F36" s="31"/>
      <c r="G36" s="31"/>
      <c r="H36" s="32"/>
      <c r="J36" s="29"/>
      <c r="K36" s="30"/>
      <c r="L36" s="31"/>
      <c r="M36" s="31"/>
      <c r="N36" s="31"/>
      <c r="O36" s="31"/>
      <c r="P36" s="31"/>
      <c r="Q36" s="32"/>
      <c r="S36" s="29"/>
      <c r="T36" s="30"/>
      <c r="U36" s="31"/>
      <c r="V36" s="31"/>
      <c r="W36" s="31"/>
      <c r="X36" s="31"/>
      <c r="Y36" s="31"/>
      <c r="Z36" s="32"/>
      <c r="AB36" s="29"/>
      <c r="AC36" s="30"/>
      <c r="AD36" s="31"/>
      <c r="AE36" s="31"/>
      <c r="AF36" s="31"/>
      <c r="AG36" s="31"/>
      <c r="AH36" s="31"/>
      <c r="AI36" s="32"/>
    </row>
    <row r="37" spans="1:36" ht="12.75">
      <c r="A37" s="23" t="str">
        <f aca="true" t="shared" si="8" ref="A37:A53">A6</f>
        <v>USA</v>
      </c>
      <c r="B37" s="1">
        <f aca="true" t="shared" si="9" ref="B37:H37">B6/B$28</f>
        <v>0.2727272727272727</v>
      </c>
      <c r="C37" s="3">
        <f t="shared" si="9"/>
        <v>0.3076923076923077</v>
      </c>
      <c r="D37" s="3">
        <f t="shared" si="9"/>
        <v>0.35294117647058826</v>
      </c>
      <c r="E37" s="3">
        <f t="shared" si="9"/>
        <v>0.15</v>
      </c>
      <c r="F37" s="3">
        <f t="shared" si="9"/>
        <v>0.3333333333333333</v>
      </c>
      <c r="G37" s="3">
        <f t="shared" si="9"/>
        <v>0.125</v>
      </c>
      <c r="H37" s="4">
        <f t="shared" si="9"/>
        <v>0.19047619047619047</v>
      </c>
      <c r="I37" s="23" t="str">
        <f>I6</f>
        <v>USA</v>
      </c>
      <c r="J37" s="23" t="str">
        <f>J6</f>
        <v>USA</v>
      </c>
      <c r="K37" s="1">
        <f aca="true" t="shared" si="10" ref="K37:Q37">K6/K$28</f>
        <v>0.14285714285714285</v>
      </c>
      <c r="L37" s="3">
        <f t="shared" si="10"/>
        <v>0.14285714285714285</v>
      </c>
      <c r="M37" s="3">
        <f t="shared" si="10"/>
        <v>0.46153846153846156</v>
      </c>
      <c r="N37" s="3">
        <f t="shared" si="10"/>
        <v>0.30434782608695654</v>
      </c>
      <c r="O37" s="3">
        <f t="shared" si="10"/>
        <v>0.5</v>
      </c>
      <c r="P37" s="3">
        <f t="shared" si="10"/>
        <v>0.391304347826087</v>
      </c>
      <c r="Q37" s="4">
        <f t="shared" si="10"/>
        <v>0.42105263157894735</v>
      </c>
      <c r="R37" s="23" t="str">
        <f aca="true" t="shared" si="11" ref="R37:S55">R6</f>
        <v>USA</v>
      </c>
      <c r="S37" s="23" t="str">
        <f t="shared" si="11"/>
        <v>USA</v>
      </c>
      <c r="T37" s="1">
        <f aca="true" t="shared" si="12" ref="T37:Z37">T6/T$28</f>
        <v>0.38095238095238093</v>
      </c>
      <c r="U37" s="3">
        <f t="shared" si="12"/>
        <v>0.36666666666666664</v>
      </c>
      <c r="V37" s="3">
        <f t="shared" si="12"/>
        <v>0.44</v>
      </c>
      <c r="W37" s="3">
        <f t="shared" si="12"/>
        <v>0.35294117647058826</v>
      </c>
      <c r="X37" s="3">
        <f t="shared" si="12"/>
        <v>0.41935483870967744</v>
      </c>
      <c r="Y37" s="3">
        <f t="shared" si="12"/>
        <v>0.391304347826087</v>
      </c>
      <c r="Z37" s="4">
        <f t="shared" si="12"/>
        <v>0.22727272727272727</v>
      </c>
      <c r="AA37" s="23" t="str">
        <f>AA6</f>
        <v>USA</v>
      </c>
      <c r="AB37" s="23" t="str">
        <f>AB6</f>
        <v>USA</v>
      </c>
      <c r="AC37" s="1">
        <f aca="true" t="shared" si="13" ref="AC37:AI37">AC6/AC$28</f>
        <v>0.4</v>
      </c>
      <c r="AD37" s="3">
        <f t="shared" si="13"/>
        <v>0.19047619047619047</v>
      </c>
      <c r="AE37" s="3">
        <f t="shared" si="13"/>
        <v>0.28</v>
      </c>
      <c r="AF37" s="3">
        <f t="shared" si="13"/>
        <v>0.09375</v>
      </c>
      <c r="AG37" s="3" t="e">
        <f t="shared" si="13"/>
        <v>#DIV/0!</v>
      </c>
      <c r="AH37" s="3">
        <f t="shared" si="13"/>
        <v>0.2916666666666667</v>
      </c>
      <c r="AI37" s="4" t="e">
        <f t="shared" si="13"/>
        <v>#DIV/0!</v>
      </c>
      <c r="AJ37" s="23" t="str">
        <f aca="true" t="shared" si="14" ref="AJ37:AJ57">AJ6</f>
        <v>USA</v>
      </c>
    </row>
    <row r="38" spans="1:36" ht="12.75">
      <c r="A38" s="23" t="str">
        <f t="shared" si="8"/>
        <v>SWE</v>
      </c>
      <c r="B38" s="1">
        <f aca="true" t="shared" si="15" ref="B38:H38">B7/B$28</f>
        <v>0.3181818181818182</v>
      </c>
      <c r="C38" s="3">
        <f t="shared" si="15"/>
        <v>0.38461538461538464</v>
      </c>
      <c r="D38" s="3">
        <f t="shared" si="15"/>
        <v>0.35294117647058826</v>
      </c>
      <c r="E38" s="3">
        <f t="shared" si="15"/>
        <v>0.3</v>
      </c>
      <c r="F38" s="3">
        <f t="shared" si="15"/>
        <v>0.26666666666666666</v>
      </c>
      <c r="G38" s="3">
        <f t="shared" si="15"/>
        <v>0.4375</v>
      </c>
      <c r="H38" s="4">
        <f t="shared" si="15"/>
        <v>0.6190476190476191</v>
      </c>
      <c r="I38" s="23" t="str">
        <f aca="true" t="shared" si="16" ref="I38:I53">I7</f>
        <v>Sweden</v>
      </c>
      <c r="J38" s="23" t="str">
        <f aca="true" t="shared" si="17" ref="J38:J55">J7</f>
        <v>SWE</v>
      </c>
      <c r="K38" s="1">
        <f aca="true" t="shared" si="18" ref="K38:Q38">K7/K$28</f>
        <v>0.35714285714285715</v>
      </c>
      <c r="L38" s="3">
        <f t="shared" si="18"/>
        <v>0.6428571428571429</v>
      </c>
      <c r="M38" s="3">
        <f t="shared" si="18"/>
        <v>0.46153846153846156</v>
      </c>
      <c r="N38" s="3">
        <f t="shared" si="18"/>
        <v>0.4782608695652174</v>
      </c>
      <c r="O38" s="3">
        <f t="shared" si="18"/>
        <v>0.15</v>
      </c>
      <c r="P38" s="3">
        <f t="shared" si="18"/>
        <v>0.2608695652173913</v>
      </c>
      <c r="Q38" s="4">
        <f t="shared" si="18"/>
        <v>0.3157894736842105</v>
      </c>
      <c r="R38" s="23" t="str">
        <f t="shared" si="11"/>
        <v>Sweden</v>
      </c>
      <c r="S38" s="23" t="str">
        <f t="shared" si="11"/>
        <v>SWE</v>
      </c>
      <c r="T38" s="1">
        <f aca="true" t="shared" si="19" ref="T38:Z38">T7/T$28</f>
        <v>0.19047619047619047</v>
      </c>
      <c r="U38" s="3">
        <f t="shared" si="19"/>
        <v>0.16666666666666666</v>
      </c>
      <c r="V38" s="3">
        <f t="shared" si="19"/>
        <v>0</v>
      </c>
      <c r="W38" s="3">
        <f t="shared" si="19"/>
        <v>0.29411764705882354</v>
      </c>
      <c r="X38" s="3">
        <f t="shared" si="19"/>
        <v>0.12903225806451613</v>
      </c>
      <c r="Y38" s="3">
        <f t="shared" si="19"/>
        <v>0.17391304347826086</v>
      </c>
      <c r="Z38" s="4">
        <f t="shared" si="19"/>
        <v>0.3181818181818182</v>
      </c>
      <c r="AA38" s="23" t="str">
        <f aca="true" t="shared" si="20" ref="AA38:AB57">AA7</f>
        <v>Sweden</v>
      </c>
      <c r="AB38" s="23" t="str">
        <f t="shared" si="20"/>
        <v>SWE</v>
      </c>
      <c r="AC38" s="1">
        <f aca="true" t="shared" si="21" ref="AC38:AI38">AC7/AC$28</f>
        <v>0.24</v>
      </c>
      <c r="AD38" s="3">
        <f t="shared" si="21"/>
        <v>0.14285714285714285</v>
      </c>
      <c r="AE38" s="3">
        <f t="shared" si="21"/>
        <v>0.12</v>
      </c>
      <c r="AF38" s="3">
        <f t="shared" si="21"/>
        <v>0.0625</v>
      </c>
      <c r="AG38" s="3" t="e">
        <f t="shared" si="21"/>
        <v>#DIV/0!</v>
      </c>
      <c r="AH38" s="3">
        <f t="shared" si="21"/>
        <v>0.20833333333333334</v>
      </c>
      <c r="AI38" s="4" t="e">
        <f t="shared" si="21"/>
        <v>#DIV/0!</v>
      </c>
      <c r="AJ38" s="23" t="str">
        <f t="shared" si="14"/>
        <v>Sweden</v>
      </c>
    </row>
    <row r="39" spans="1:36" ht="12.75">
      <c r="A39" s="23" t="str">
        <f t="shared" si="8"/>
        <v>FIN</v>
      </c>
      <c r="B39" s="1">
        <f aca="true" t="shared" si="22" ref="B39:H39">B8/B$28</f>
        <v>0.09090909090909091</v>
      </c>
      <c r="C39" s="3">
        <f t="shared" si="22"/>
        <v>0</v>
      </c>
      <c r="D39" s="3">
        <f t="shared" si="22"/>
        <v>0</v>
      </c>
      <c r="E39" s="3">
        <f t="shared" si="22"/>
        <v>0</v>
      </c>
      <c r="F39" s="3">
        <f t="shared" si="22"/>
        <v>0</v>
      </c>
      <c r="G39" s="3">
        <f t="shared" si="22"/>
        <v>0.0625</v>
      </c>
      <c r="H39" s="4">
        <f t="shared" si="22"/>
        <v>0</v>
      </c>
      <c r="I39" s="23" t="str">
        <f t="shared" si="16"/>
        <v>Finland</v>
      </c>
      <c r="J39" s="23" t="str">
        <f t="shared" si="17"/>
        <v>FIN</v>
      </c>
      <c r="K39" s="1">
        <f aca="true" t="shared" si="23" ref="K39:Q39">K8/K$28</f>
        <v>0.07142857142857142</v>
      </c>
      <c r="L39" s="3">
        <f t="shared" si="23"/>
        <v>0</v>
      </c>
      <c r="M39" s="3">
        <f t="shared" si="23"/>
        <v>0</v>
      </c>
      <c r="N39" s="3">
        <f t="shared" si="23"/>
        <v>0.043478260869565216</v>
      </c>
      <c r="O39" s="3">
        <f t="shared" si="23"/>
        <v>0</v>
      </c>
      <c r="P39" s="3">
        <f t="shared" si="23"/>
        <v>0.043478260869565216</v>
      </c>
      <c r="Q39" s="4">
        <f t="shared" si="23"/>
        <v>0.10526315789473684</v>
      </c>
      <c r="R39" s="23" t="str">
        <f t="shared" si="11"/>
        <v>Finland</v>
      </c>
      <c r="S39" s="23" t="str">
        <f t="shared" si="11"/>
        <v>FIN</v>
      </c>
      <c r="T39" s="1">
        <f aca="true" t="shared" si="24" ref="T39:Z39">T8/T$28</f>
        <v>0.09523809523809523</v>
      </c>
      <c r="U39" s="3">
        <f t="shared" si="24"/>
        <v>0.06666666666666667</v>
      </c>
      <c r="V39" s="3">
        <f t="shared" si="24"/>
        <v>0.08</v>
      </c>
      <c r="W39" s="3">
        <f t="shared" si="24"/>
        <v>0.058823529411764705</v>
      </c>
      <c r="X39" s="3">
        <f t="shared" si="24"/>
        <v>0.16129032258064516</v>
      </c>
      <c r="Y39" s="3">
        <f t="shared" si="24"/>
        <v>0.08695652173913043</v>
      </c>
      <c r="Z39" s="4">
        <f t="shared" si="24"/>
        <v>0.18181818181818182</v>
      </c>
      <c r="AA39" s="23" t="str">
        <f t="shared" si="20"/>
        <v>Finland</v>
      </c>
      <c r="AB39" s="23" t="str">
        <f t="shared" si="20"/>
        <v>FIN</v>
      </c>
      <c r="AC39" s="1">
        <f aca="true" t="shared" si="25" ref="AC39:AI39">AC8/AC$28</f>
        <v>0</v>
      </c>
      <c r="AD39" s="3">
        <f t="shared" si="25"/>
        <v>0.2857142857142857</v>
      </c>
      <c r="AE39" s="3">
        <f t="shared" si="25"/>
        <v>0.12</v>
      </c>
      <c r="AF39" s="3">
        <f t="shared" si="25"/>
        <v>0.15625</v>
      </c>
      <c r="AG39" s="3" t="e">
        <f t="shared" si="25"/>
        <v>#DIV/0!</v>
      </c>
      <c r="AH39" s="3">
        <f t="shared" si="25"/>
        <v>0.08333333333333333</v>
      </c>
      <c r="AI39" s="4" t="e">
        <f t="shared" si="25"/>
        <v>#DIV/0!</v>
      </c>
      <c r="AJ39" s="23" t="str">
        <f t="shared" si="14"/>
        <v>Finland</v>
      </c>
    </row>
    <row r="40" spans="1:36" ht="12.75">
      <c r="A40" s="23" t="str">
        <f t="shared" si="8"/>
        <v>UK</v>
      </c>
      <c r="B40" s="1">
        <f aca="true" t="shared" si="26" ref="B40:H40">B9/B$28</f>
        <v>0.045454545454545456</v>
      </c>
      <c r="C40" s="3">
        <f t="shared" si="26"/>
        <v>0.07692307692307693</v>
      </c>
      <c r="D40" s="3">
        <f t="shared" si="26"/>
        <v>0.11764705882352941</v>
      </c>
      <c r="E40" s="3">
        <f t="shared" si="26"/>
        <v>0</v>
      </c>
      <c r="F40" s="3">
        <f t="shared" si="26"/>
        <v>0.06666666666666667</v>
      </c>
      <c r="G40" s="3">
        <f t="shared" si="26"/>
        <v>0.125</v>
      </c>
      <c r="H40" s="4">
        <f t="shared" si="26"/>
        <v>0.047619047619047616</v>
      </c>
      <c r="I40" s="23" t="str">
        <f t="shared" si="16"/>
        <v>United Kingdom</v>
      </c>
      <c r="J40" s="23" t="str">
        <f t="shared" si="17"/>
        <v>UK</v>
      </c>
      <c r="K40" s="1">
        <f aca="true" t="shared" si="27" ref="K40:Q40">K9/K$28</f>
        <v>0</v>
      </c>
      <c r="L40" s="3">
        <f t="shared" si="27"/>
        <v>0</v>
      </c>
      <c r="M40" s="3">
        <f t="shared" si="27"/>
        <v>0</v>
      </c>
      <c r="N40" s="3">
        <f t="shared" si="27"/>
        <v>0</v>
      </c>
      <c r="O40" s="3">
        <f t="shared" si="27"/>
        <v>0</v>
      </c>
      <c r="P40" s="3">
        <f t="shared" si="27"/>
        <v>0</v>
      </c>
      <c r="Q40" s="4" t="e">
        <f t="shared" si="27"/>
        <v>#VALUE!</v>
      </c>
      <c r="R40" s="23" t="str">
        <f t="shared" si="11"/>
        <v>United Kingdom</v>
      </c>
      <c r="S40" s="23" t="str">
        <f t="shared" si="11"/>
        <v>UK</v>
      </c>
      <c r="T40" s="1">
        <f aca="true" t="shared" si="28" ref="T40:Z40">T9/T$28</f>
        <v>0.047619047619047616</v>
      </c>
      <c r="U40" s="3">
        <f t="shared" si="28"/>
        <v>0.03333333333333333</v>
      </c>
      <c r="V40" s="3">
        <f t="shared" si="28"/>
        <v>0.08</v>
      </c>
      <c r="W40" s="3">
        <f t="shared" si="28"/>
        <v>0</v>
      </c>
      <c r="X40" s="3">
        <f t="shared" si="28"/>
        <v>0.03225806451612903</v>
      </c>
      <c r="Y40" s="3">
        <f t="shared" si="28"/>
        <v>0</v>
      </c>
      <c r="Z40" s="4">
        <f t="shared" si="28"/>
        <v>0</v>
      </c>
      <c r="AA40" s="23" t="str">
        <f t="shared" si="20"/>
        <v>United Kingdom</v>
      </c>
      <c r="AB40" s="23" t="str">
        <f t="shared" si="20"/>
        <v>UK</v>
      </c>
      <c r="AC40" s="1">
        <f aca="true" t="shared" si="29" ref="AC40:AI40">AC9/AC$28</f>
        <v>0</v>
      </c>
      <c r="AD40" s="3">
        <f t="shared" si="29"/>
        <v>0</v>
      </c>
      <c r="AE40" s="3">
        <f t="shared" si="29"/>
        <v>0.12</v>
      </c>
      <c r="AF40" s="3">
        <f t="shared" si="29"/>
        <v>0.09375</v>
      </c>
      <c r="AG40" s="3" t="e">
        <f t="shared" si="29"/>
        <v>#DIV/0!</v>
      </c>
      <c r="AH40" s="3">
        <f t="shared" si="29"/>
        <v>0.125</v>
      </c>
      <c r="AI40" s="4" t="e">
        <f t="shared" si="29"/>
        <v>#DIV/0!</v>
      </c>
      <c r="AJ40" s="23" t="str">
        <f t="shared" si="14"/>
        <v>United Kingdom</v>
      </c>
    </row>
    <row r="41" spans="1:36" ht="12.75">
      <c r="A41" s="23" t="str">
        <f t="shared" si="8"/>
        <v>RU</v>
      </c>
      <c r="B41" s="1">
        <f aca="true" t="shared" si="30" ref="B41:H41">B10/B$28</f>
        <v>0.09090909090909091</v>
      </c>
      <c r="C41" s="3">
        <f t="shared" si="30"/>
        <v>0</v>
      </c>
      <c r="D41" s="3">
        <f t="shared" si="30"/>
        <v>0</v>
      </c>
      <c r="E41" s="3">
        <f t="shared" si="30"/>
        <v>0</v>
      </c>
      <c r="F41" s="3">
        <f t="shared" si="30"/>
        <v>0</v>
      </c>
      <c r="G41" s="3">
        <f t="shared" si="30"/>
        <v>0.0625</v>
      </c>
      <c r="H41" s="4">
        <f t="shared" si="30"/>
        <v>0</v>
      </c>
      <c r="I41" s="23" t="str">
        <f t="shared" si="16"/>
        <v>Russia</v>
      </c>
      <c r="J41" s="23" t="str">
        <f t="shared" si="17"/>
        <v>RU</v>
      </c>
      <c r="K41" s="1">
        <f aca="true" t="shared" si="31" ref="K41:Q41">K10/K$28</f>
        <v>0.35714285714285715</v>
      </c>
      <c r="L41" s="3">
        <f t="shared" si="31"/>
        <v>0.14285714285714285</v>
      </c>
      <c r="M41" s="3">
        <f t="shared" si="31"/>
        <v>0</v>
      </c>
      <c r="N41" s="3">
        <f t="shared" si="31"/>
        <v>0.08695652173913043</v>
      </c>
      <c r="O41" s="3">
        <f t="shared" si="31"/>
        <v>0</v>
      </c>
      <c r="P41" s="3">
        <f t="shared" si="31"/>
        <v>0</v>
      </c>
      <c r="Q41" s="4">
        <f t="shared" si="31"/>
        <v>0</v>
      </c>
      <c r="R41" s="23" t="str">
        <f t="shared" si="11"/>
        <v>Russia</v>
      </c>
      <c r="S41" s="23" t="str">
        <f t="shared" si="11"/>
        <v>RU</v>
      </c>
      <c r="T41" s="1">
        <f aca="true" t="shared" si="32" ref="T41:Z41">T10/T$28</f>
        <v>0</v>
      </c>
      <c r="U41" s="3">
        <f t="shared" si="32"/>
        <v>0</v>
      </c>
      <c r="V41" s="3">
        <f t="shared" si="32"/>
        <v>0</v>
      </c>
      <c r="W41" s="3">
        <f t="shared" si="32"/>
        <v>0</v>
      </c>
      <c r="X41" s="3">
        <f t="shared" si="32"/>
        <v>0.03225806451612903</v>
      </c>
      <c r="Y41" s="3">
        <f t="shared" si="32"/>
        <v>0.043478260869565216</v>
      </c>
      <c r="Z41" s="4">
        <f t="shared" si="32"/>
        <v>0</v>
      </c>
      <c r="AA41" s="23" t="str">
        <f t="shared" si="20"/>
        <v>Russia</v>
      </c>
      <c r="AB41" s="23" t="str">
        <f t="shared" si="20"/>
        <v>RU</v>
      </c>
      <c r="AC41" s="1">
        <f aca="true" t="shared" si="33" ref="AC41:AI41">AC10/AC$28</f>
        <v>0</v>
      </c>
      <c r="AD41" s="3">
        <f t="shared" si="33"/>
        <v>0</v>
      </c>
      <c r="AE41" s="3">
        <f t="shared" si="33"/>
        <v>0.04</v>
      </c>
      <c r="AF41" s="3">
        <f t="shared" si="33"/>
        <v>0.0625</v>
      </c>
      <c r="AG41" s="3" t="e">
        <f t="shared" si="33"/>
        <v>#DIV/0!</v>
      </c>
      <c r="AH41" s="3">
        <f t="shared" si="33"/>
        <v>0</v>
      </c>
      <c r="AI41" s="4" t="e">
        <f t="shared" si="33"/>
        <v>#DIV/0!</v>
      </c>
      <c r="AJ41" s="23" t="str">
        <f t="shared" si="14"/>
        <v>Russia</v>
      </c>
    </row>
    <row r="42" spans="1:36" ht="12.75">
      <c r="A42" s="23" t="str">
        <f t="shared" si="8"/>
        <v>CH</v>
      </c>
      <c r="B42" s="1">
        <f aca="true" t="shared" si="34" ref="B42:H42">B11/B$28</f>
        <v>0.045454545454545456</v>
      </c>
      <c r="C42" s="3">
        <f t="shared" si="34"/>
        <v>0</v>
      </c>
      <c r="D42" s="3">
        <f t="shared" si="34"/>
        <v>0</v>
      </c>
      <c r="E42" s="3">
        <f t="shared" si="34"/>
        <v>0</v>
      </c>
      <c r="F42" s="3">
        <f t="shared" si="34"/>
        <v>0</v>
      </c>
      <c r="G42" s="3">
        <f t="shared" si="34"/>
        <v>0</v>
      </c>
      <c r="H42" s="4">
        <f t="shared" si="34"/>
        <v>0</v>
      </c>
      <c r="I42" s="23" t="str">
        <f t="shared" si="16"/>
        <v>Switzerland</v>
      </c>
      <c r="J42" s="23" t="str">
        <f t="shared" si="17"/>
        <v>CH</v>
      </c>
      <c r="K42" s="1">
        <f aca="true" t="shared" si="35" ref="K42:Q42">K11/K$28</f>
        <v>0</v>
      </c>
      <c r="L42" s="3">
        <f t="shared" si="35"/>
        <v>0</v>
      </c>
      <c r="M42" s="3">
        <f t="shared" si="35"/>
        <v>0</v>
      </c>
      <c r="N42" s="3">
        <f t="shared" si="35"/>
        <v>0</v>
      </c>
      <c r="O42" s="3">
        <f t="shared" si="35"/>
        <v>0</v>
      </c>
      <c r="P42" s="3">
        <f t="shared" si="35"/>
        <v>0</v>
      </c>
      <c r="Q42" s="4">
        <f t="shared" si="35"/>
        <v>0</v>
      </c>
      <c r="R42" s="23" t="str">
        <f t="shared" si="11"/>
        <v>Switzerland</v>
      </c>
      <c r="S42" s="23" t="str">
        <f t="shared" si="11"/>
        <v>CH</v>
      </c>
      <c r="T42" s="1">
        <f aca="true" t="shared" si="36" ref="T42:Z42">T11/T$28</f>
        <v>0</v>
      </c>
      <c r="U42" s="3">
        <f t="shared" si="36"/>
        <v>0</v>
      </c>
      <c r="V42" s="3">
        <f t="shared" si="36"/>
        <v>0</v>
      </c>
      <c r="W42" s="3">
        <f t="shared" si="36"/>
        <v>0</v>
      </c>
      <c r="X42" s="3">
        <f t="shared" si="36"/>
        <v>0</v>
      </c>
      <c r="Y42" s="3">
        <f t="shared" si="36"/>
        <v>0</v>
      </c>
      <c r="Z42" s="4">
        <f t="shared" si="36"/>
        <v>0.045454545454545456</v>
      </c>
      <c r="AA42" s="23" t="str">
        <f t="shared" si="20"/>
        <v>Switzerland</v>
      </c>
      <c r="AB42" s="23" t="str">
        <f t="shared" si="20"/>
        <v>CH</v>
      </c>
      <c r="AC42" s="1">
        <f aca="true" t="shared" si="37" ref="AC42:AI42">AC11/AC$28</f>
        <v>0</v>
      </c>
      <c r="AD42" s="3">
        <f t="shared" si="37"/>
        <v>0</v>
      </c>
      <c r="AE42" s="3">
        <f t="shared" si="37"/>
        <v>0</v>
      </c>
      <c r="AF42" s="3">
        <f t="shared" si="37"/>
        <v>0.15625</v>
      </c>
      <c r="AG42" s="3" t="e">
        <f t="shared" si="37"/>
        <v>#DIV/0!</v>
      </c>
      <c r="AH42" s="3">
        <f t="shared" si="37"/>
        <v>0.041666666666666664</v>
      </c>
      <c r="AI42" s="4" t="e">
        <f t="shared" si="37"/>
        <v>#DIV/0!</v>
      </c>
      <c r="AJ42" s="23" t="str">
        <f t="shared" si="14"/>
        <v>Switzerland</v>
      </c>
    </row>
    <row r="43" spans="1:36" ht="12.75">
      <c r="A43" s="23" t="str">
        <f t="shared" si="8"/>
        <v>CDN</v>
      </c>
      <c r="B43" s="1">
        <f aca="true" t="shared" si="38" ref="B43:H43">B12/B$28</f>
        <v>0.045454545454545456</v>
      </c>
      <c r="C43" s="3">
        <f t="shared" si="38"/>
        <v>0</v>
      </c>
      <c r="D43" s="3">
        <f t="shared" si="38"/>
        <v>0</v>
      </c>
      <c r="E43" s="3">
        <f t="shared" si="38"/>
        <v>0</v>
      </c>
      <c r="F43" s="3">
        <f t="shared" si="38"/>
        <v>0.13333333333333333</v>
      </c>
      <c r="G43" s="3">
        <f t="shared" si="38"/>
        <v>0</v>
      </c>
      <c r="H43" s="4">
        <f t="shared" si="38"/>
        <v>0</v>
      </c>
      <c r="I43" s="23" t="str">
        <f t="shared" si="16"/>
        <v>Canada</v>
      </c>
      <c r="J43" s="23" t="str">
        <f t="shared" si="17"/>
        <v>CDN</v>
      </c>
      <c r="K43" s="1">
        <f aca="true" t="shared" si="39" ref="K43:Q43">K12/K$28</f>
        <v>0</v>
      </c>
      <c r="L43" s="3">
        <f t="shared" si="39"/>
        <v>0</v>
      </c>
      <c r="M43" s="3">
        <f t="shared" si="39"/>
        <v>0</v>
      </c>
      <c r="N43" s="3">
        <f t="shared" si="39"/>
        <v>0</v>
      </c>
      <c r="O43" s="3">
        <f t="shared" si="39"/>
        <v>0.05</v>
      </c>
      <c r="P43" s="3">
        <f t="shared" si="39"/>
        <v>0</v>
      </c>
      <c r="Q43" s="4">
        <f t="shared" si="39"/>
        <v>0</v>
      </c>
      <c r="R43" s="23" t="str">
        <f t="shared" si="11"/>
        <v>Canada</v>
      </c>
      <c r="S43" s="23" t="str">
        <f t="shared" si="11"/>
        <v>CDN</v>
      </c>
      <c r="T43" s="1">
        <f aca="true" t="shared" si="40" ref="T43:Z43">T12/T$28</f>
        <v>0</v>
      </c>
      <c r="U43" s="3">
        <f t="shared" si="40"/>
        <v>0.03333333333333333</v>
      </c>
      <c r="V43" s="3">
        <f t="shared" si="40"/>
        <v>0.04</v>
      </c>
      <c r="W43" s="3">
        <f t="shared" si="40"/>
        <v>0.058823529411764705</v>
      </c>
      <c r="X43" s="3">
        <f t="shared" si="40"/>
        <v>0.03225806451612903</v>
      </c>
      <c r="Y43" s="3">
        <f t="shared" si="40"/>
        <v>0.043478260869565216</v>
      </c>
      <c r="Z43" s="4">
        <f t="shared" si="40"/>
        <v>0.045454545454545456</v>
      </c>
      <c r="AA43" s="23" t="str">
        <f t="shared" si="20"/>
        <v>Canada</v>
      </c>
      <c r="AB43" s="23" t="str">
        <f t="shared" si="20"/>
        <v>CDN</v>
      </c>
      <c r="AC43" s="1">
        <f aca="true" t="shared" si="41" ref="AC43:AI43">AC12/AC$28</f>
        <v>0.04</v>
      </c>
      <c r="AD43" s="3">
        <f t="shared" si="41"/>
        <v>0</v>
      </c>
      <c r="AE43" s="3">
        <f t="shared" si="41"/>
        <v>0.04</v>
      </c>
      <c r="AF43" s="3">
        <f t="shared" si="41"/>
        <v>0.0625</v>
      </c>
      <c r="AG43" s="3" t="e">
        <f t="shared" si="41"/>
        <v>#DIV/0!</v>
      </c>
      <c r="AH43" s="3">
        <f t="shared" si="41"/>
        <v>0</v>
      </c>
      <c r="AI43" s="4" t="e">
        <f t="shared" si="41"/>
        <v>#DIV/0!</v>
      </c>
      <c r="AJ43" s="23" t="str">
        <f t="shared" si="14"/>
        <v>Canada</v>
      </c>
    </row>
    <row r="44" spans="1:36" ht="12.75" customHeight="1">
      <c r="A44" s="23" t="str">
        <f t="shared" si="8"/>
        <v>DK</v>
      </c>
      <c r="B44" s="1">
        <f aca="true" t="shared" si="42" ref="B44:H44">B13/B$28</f>
        <v>0.045454545454545456</v>
      </c>
      <c r="C44" s="3">
        <f t="shared" si="42"/>
        <v>0.07692307692307693</v>
      </c>
      <c r="D44" s="3">
        <f t="shared" si="42"/>
        <v>0</v>
      </c>
      <c r="E44" s="3">
        <f t="shared" si="42"/>
        <v>0.05</v>
      </c>
      <c r="F44" s="3">
        <f t="shared" si="42"/>
        <v>0</v>
      </c>
      <c r="G44" s="3">
        <f t="shared" si="42"/>
        <v>0</v>
      </c>
      <c r="H44" s="4">
        <f t="shared" si="42"/>
        <v>0</v>
      </c>
      <c r="I44" s="23" t="str">
        <f t="shared" si="16"/>
        <v>Germany</v>
      </c>
      <c r="J44" s="23" t="str">
        <f t="shared" si="17"/>
        <v>DK</v>
      </c>
      <c r="K44" s="1">
        <f aca="true" t="shared" si="43" ref="K44:Q44">K13/K$28</f>
        <v>0.07142857142857142</v>
      </c>
      <c r="L44" s="3">
        <f t="shared" si="43"/>
        <v>0</v>
      </c>
      <c r="M44" s="3">
        <f t="shared" si="43"/>
        <v>0</v>
      </c>
      <c r="N44" s="3">
        <f t="shared" si="43"/>
        <v>0</v>
      </c>
      <c r="O44" s="3">
        <f t="shared" si="43"/>
        <v>0</v>
      </c>
      <c r="P44" s="3">
        <f t="shared" si="43"/>
        <v>0</v>
      </c>
      <c r="Q44" s="4">
        <f t="shared" si="43"/>
        <v>0</v>
      </c>
      <c r="R44" s="23" t="str">
        <f t="shared" si="11"/>
        <v>Germany</v>
      </c>
      <c r="S44" s="23" t="str">
        <f t="shared" si="11"/>
        <v>DK</v>
      </c>
      <c r="T44" s="1">
        <f aca="true" t="shared" si="44" ref="T44:Z44">T13/T$28</f>
        <v>0</v>
      </c>
      <c r="U44" s="3">
        <f t="shared" si="44"/>
        <v>0</v>
      </c>
      <c r="V44" s="3">
        <f t="shared" si="44"/>
        <v>0</v>
      </c>
      <c r="W44" s="3">
        <f t="shared" si="44"/>
        <v>0.058823529411764705</v>
      </c>
      <c r="X44" s="3">
        <f t="shared" si="44"/>
        <v>0.03225806451612903</v>
      </c>
      <c r="Y44" s="3">
        <f t="shared" si="44"/>
        <v>0</v>
      </c>
      <c r="Z44" s="4">
        <f t="shared" si="44"/>
        <v>0</v>
      </c>
      <c r="AA44" s="23" t="str">
        <f t="shared" si="20"/>
        <v>Germany</v>
      </c>
      <c r="AB44" s="23" t="str">
        <f t="shared" si="20"/>
        <v>DK</v>
      </c>
      <c r="AC44" s="1">
        <f aca="true" t="shared" si="45" ref="AC44:AI44">AC13/AC$28</f>
        <v>0</v>
      </c>
      <c r="AD44" s="3">
        <f t="shared" si="45"/>
        <v>0</v>
      </c>
      <c r="AE44" s="3">
        <f t="shared" si="45"/>
        <v>0</v>
      </c>
      <c r="AF44" s="3">
        <f t="shared" si="45"/>
        <v>0.03125</v>
      </c>
      <c r="AG44" s="3" t="e">
        <f t="shared" si="45"/>
        <v>#DIV/0!</v>
      </c>
      <c r="AH44" s="3">
        <f t="shared" si="45"/>
        <v>0</v>
      </c>
      <c r="AI44" s="4" t="e">
        <f t="shared" si="45"/>
        <v>#DIV/0!</v>
      </c>
      <c r="AJ44" s="23" t="str">
        <f t="shared" si="14"/>
        <v>Germany</v>
      </c>
    </row>
    <row r="45" spans="1:36" ht="12.75">
      <c r="A45" s="23" t="str">
        <f t="shared" si="8"/>
        <v>NOR</v>
      </c>
      <c r="B45" s="1">
        <f aca="true" t="shared" si="46" ref="B45:H45">B14/B$28</f>
        <v>0.045454545454545456</v>
      </c>
      <c r="C45" s="3">
        <f t="shared" si="46"/>
        <v>0</v>
      </c>
      <c r="D45" s="3">
        <f t="shared" si="46"/>
        <v>0</v>
      </c>
      <c r="E45" s="3">
        <f t="shared" si="46"/>
        <v>0.05</v>
      </c>
      <c r="F45" s="3">
        <f t="shared" si="46"/>
        <v>0.13333333333333333</v>
      </c>
      <c r="G45" s="3">
        <f t="shared" si="46"/>
        <v>0.1875</v>
      </c>
      <c r="H45" s="4">
        <f t="shared" si="46"/>
        <v>0.047619047619047616</v>
      </c>
      <c r="I45" s="23" t="str">
        <f t="shared" si="16"/>
        <v>Norway</v>
      </c>
      <c r="J45" s="23" t="str">
        <f t="shared" si="17"/>
        <v>NOR</v>
      </c>
      <c r="K45" s="1">
        <f aca="true" t="shared" si="47" ref="K45:Q45">K14/K$28</f>
        <v>0</v>
      </c>
      <c r="L45" s="3">
        <f t="shared" si="47"/>
        <v>0.07142857142857142</v>
      </c>
      <c r="M45" s="3">
        <f t="shared" si="47"/>
        <v>0.07692307692307693</v>
      </c>
      <c r="N45" s="3">
        <f t="shared" si="47"/>
        <v>0.043478260869565216</v>
      </c>
      <c r="O45" s="3">
        <f t="shared" si="47"/>
        <v>0</v>
      </c>
      <c r="P45" s="3">
        <f t="shared" si="47"/>
        <v>0.043478260869565216</v>
      </c>
      <c r="Q45" s="4">
        <f t="shared" si="47"/>
        <v>0</v>
      </c>
      <c r="R45" s="23" t="str">
        <f t="shared" si="11"/>
        <v>Norway</v>
      </c>
      <c r="S45" s="23" t="str">
        <f t="shared" si="11"/>
        <v>NOR</v>
      </c>
      <c r="T45" s="1">
        <f aca="true" t="shared" si="48" ref="T45:Z45">T14/T$28</f>
        <v>0.047619047619047616</v>
      </c>
      <c r="U45" s="3">
        <f t="shared" si="48"/>
        <v>0.06666666666666667</v>
      </c>
      <c r="V45" s="3">
        <f t="shared" si="48"/>
        <v>0.16</v>
      </c>
      <c r="W45" s="3">
        <f t="shared" si="48"/>
        <v>0.058823529411764705</v>
      </c>
      <c r="X45" s="3">
        <f t="shared" si="48"/>
        <v>0.06451612903225806</v>
      </c>
      <c r="Y45" s="3">
        <f t="shared" si="48"/>
        <v>0.043478260869565216</v>
      </c>
      <c r="Z45" s="4">
        <f t="shared" si="48"/>
        <v>0</v>
      </c>
      <c r="AA45" s="23" t="str">
        <f t="shared" si="20"/>
        <v>Norway</v>
      </c>
      <c r="AB45" s="23" t="str">
        <f t="shared" si="20"/>
        <v>NOR</v>
      </c>
      <c r="AC45" s="1">
        <f aca="true" t="shared" si="49" ref="AC45:AI45">AC14/AC$28</f>
        <v>0.08</v>
      </c>
      <c r="AD45" s="3">
        <f t="shared" si="49"/>
        <v>0.047619047619047616</v>
      </c>
      <c r="AE45" s="3">
        <f t="shared" si="49"/>
        <v>0.04</v>
      </c>
      <c r="AF45" s="3">
        <f t="shared" si="49"/>
        <v>0.0625</v>
      </c>
      <c r="AG45" s="3" t="e">
        <f t="shared" si="49"/>
        <v>#DIV/0!</v>
      </c>
      <c r="AH45" s="3">
        <f t="shared" si="49"/>
        <v>0.041666666666666664</v>
      </c>
      <c r="AI45" s="4" t="e">
        <f t="shared" si="49"/>
        <v>#DIV/0!</v>
      </c>
      <c r="AJ45" s="23" t="str">
        <f t="shared" si="14"/>
        <v>Norway</v>
      </c>
    </row>
    <row r="46" spans="1:36" ht="12.75">
      <c r="A46" s="23" t="str">
        <f t="shared" si="8"/>
        <v>AMS</v>
      </c>
      <c r="B46" s="1">
        <f aca="true" t="shared" si="50" ref="B46:H46">B15/B$28</f>
        <v>0</v>
      </c>
      <c r="C46" s="3">
        <f t="shared" si="50"/>
        <v>0.07692307692307693</v>
      </c>
      <c r="D46" s="3">
        <f t="shared" si="50"/>
        <v>0</v>
      </c>
      <c r="E46" s="3">
        <f>E15/E$28</f>
        <v>0</v>
      </c>
      <c r="F46" s="3">
        <f t="shared" si="50"/>
        <v>0</v>
      </c>
      <c r="G46" s="3">
        <f t="shared" si="50"/>
        <v>0</v>
      </c>
      <c r="H46" s="4">
        <f t="shared" si="50"/>
        <v>0</v>
      </c>
      <c r="I46" s="23" t="str">
        <f t="shared" si="16"/>
        <v>Amsterdam</v>
      </c>
      <c r="J46" s="23" t="str">
        <f t="shared" si="17"/>
        <v>AMS</v>
      </c>
      <c r="K46" s="1">
        <f aca="true" t="shared" si="51" ref="K46:Q46">K15/K$28</f>
        <v>0</v>
      </c>
      <c r="L46" s="3">
        <f t="shared" si="51"/>
        <v>0</v>
      </c>
      <c r="M46" s="3">
        <f t="shared" si="51"/>
        <v>0</v>
      </c>
      <c r="N46" s="3">
        <f t="shared" si="51"/>
        <v>0</v>
      </c>
      <c r="O46" s="3">
        <f t="shared" si="51"/>
        <v>0</v>
      </c>
      <c r="P46" s="3">
        <f t="shared" si="51"/>
        <v>0</v>
      </c>
      <c r="Q46" s="4">
        <f t="shared" si="51"/>
        <v>0</v>
      </c>
      <c r="R46" s="23" t="str">
        <f t="shared" si="11"/>
        <v>Amsterdam</v>
      </c>
      <c r="S46" s="23" t="str">
        <f t="shared" si="11"/>
        <v>AMS</v>
      </c>
      <c r="T46" s="1">
        <f aca="true" t="shared" si="52" ref="T46:Z46">T15/T$28</f>
        <v>0</v>
      </c>
      <c r="U46" s="3">
        <f t="shared" si="52"/>
        <v>0</v>
      </c>
      <c r="V46" s="3">
        <f t="shared" si="52"/>
        <v>0</v>
      </c>
      <c r="W46" s="3">
        <f t="shared" si="52"/>
        <v>0</v>
      </c>
      <c r="X46" s="3">
        <f t="shared" si="52"/>
        <v>0</v>
      </c>
      <c r="Y46" s="3">
        <f t="shared" si="52"/>
        <v>0</v>
      </c>
      <c r="Z46" s="4">
        <f t="shared" si="52"/>
        <v>0</v>
      </c>
      <c r="AA46" s="23" t="str">
        <f t="shared" si="20"/>
        <v>Amsterdam</v>
      </c>
      <c r="AB46" s="23" t="str">
        <f t="shared" si="20"/>
        <v>AMS</v>
      </c>
      <c r="AC46" s="1">
        <f aca="true" t="shared" si="53" ref="AC46:AI46">AC15/AC$28</f>
        <v>0</v>
      </c>
      <c r="AD46" s="3">
        <f t="shared" si="53"/>
        <v>0</v>
      </c>
      <c r="AE46" s="3">
        <f t="shared" si="53"/>
        <v>0</v>
      </c>
      <c r="AF46" s="3">
        <f t="shared" si="53"/>
        <v>0</v>
      </c>
      <c r="AG46" s="3" t="e">
        <f t="shared" si="53"/>
        <v>#DIV/0!</v>
      </c>
      <c r="AH46" s="3">
        <f t="shared" si="53"/>
        <v>0</v>
      </c>
      <c r="AI46" s="4" t="e">
        <f t="shared" si="53"/>
        <v>#DIV/0!</v>
      </c>
      <c r="AJ46" s="23" t="str">
        <f t="shared" si="14"/>
        <v>Amsterdam</v>
      </c>
    </row>
    <row r="47" spans="1:36" ht="12.75">
      <c r="A47" s="23" t="str">
        <f t="shared" si="8"/>
        <v>LUTH</v>
      </c>
      <c r="B47" s="1">
        <f aca="true" t="shared" si="54" ref="B47:H47">B16/B$28</f>
        <v>0</v>
      </c>
      <c r="C47" s="3">
        <f t="shared" si="54"/>
        <v>0.07692307692307693</v>
      </c>
      <c r="D47" s="3">
        <f t="shared" si="54"/>
        <v>0.058823529411764705</v>
      </c>
      <c r="E47" s="3">
        <f t="shared" si="54"/>
        <v>0.05</v>
      </c>
      <c r="F47" s="3">
        <f t="shared" si="54"/>
        <v>0</v>
      </c>
      <c r="G47" s="3">
        <f t="shared" si="54"/>
        <v>0</v>
      </c>
      <c r="H47" s="4">
        <f t="shared" si="54"/>
        <v>0</v>
      </c>
      <c r="I47" s="23" t="str">
        <f t="shared" si="16"/>
        <v>Luthiania</v>
      </c>
      <c r="J47" s="23" t="str">
        <f t="shared" si="17"/>
        <v>LUTH</v>
      </c>
      <c r="K47" s="1">
        <f aca="true" t="shared" si="55" ref="K47:Q47">K16/K$28</f>
        <v>0</v>
      </c>
      <c r="L47" s="3">
        <f t="shared" si="55"/>
        <v>0</v>
      </c>
      <c r="M47" s="3">
        <f t="shared" si="55"/>
        <v>0</v>
      </c>
      <c r="N47" s="3">
        <f t="shared" si="55"/>
        <v>0</v>
      </c>
      <c r="O47" s="3">
        <f t="shared" si="55"/>
        <v>0.1</v>
      </c>
      <c r="P47" s="3">
        <f t="shared" si="55"/>
        <v>0.043478260869565216</v>
      </c>
      <c r="Q47" s="4" t="e">
        <f t="shared" si="55"/>
        <v>#VALUE!</v>
      </c>
      <c r="R47" s="23" t="str">
        <f t="shared" si="11"/>
        <v>Luthiania</v>
      </c>
      <c r="S47" s="23" t="str">
        <f t="shared" si="11"/>
        <v>LUTH</v>
      </c>
      <c r="T47" s="1">
        <f aca="true" t="shared" si="56" ref="T47:Z47">T16/T$28</f>
        <v>0</v>
      </c>
      <c r="U47" s="3">
        <f t="shared" si="56"/>
        <v>0</v>
      </c>
      <c r="V47" s="3">
        <f t="shared" si="56"/>
        <v>0</v>
      </c>
      <c r="W47" s="3">
        <f t="shared" si="56"/>
        <v>0</v>
      </c>
      <c r="X47" s="3">
        <f t="shared" si="56"/>
        <v>0</v>
      </c>
      <c r="Y47" s="3">
        <f t="shared" si="56"/>
        <v>0</v>
      </c>
      <c r="Z47" s="4">
        <f t="shared" si="56"/>
        <v>0</v>
      </c>
      <c r="AA47" s="23" t="str">
        <f t="shared" si="20"/>
        <v>Luthiania</v>
      </c>
      <c r="AB47" s="23" t="str">
        <f t="shared" si="20"/>
        <v>LUTH</v>
      </c>
      <c r="AC47" s="1">
        <f aca="true" t="shared" si="57" ref="AC47:AI47">AC16/AC$28</f>
        <v>0</v>
      </c>
      <c r="AD47" s="3">
        <f t="shared" si="57"/>
        <v>0</v>
      </c>
      <c r="AE47" s="3">
        <f t="shared" si="57"/>
        <v>0</v>
      </c>
      <c r="AF47" s="3">
        <f t="shared" si="57"/>
        <v>0</v>
      </c>
      <c r="AG47" s="3" t="e">
        <f t="shared" si="57"/>
        <v>#DIV/0!</v>
      </c>
      <c r="AH47" s="3">
        <f t="shared" si="57"/>
        <v>0</v>
      </c>
      <c r="AI47" s="4" t="e">
        <f t="shared" si="57"/>
        <v>#DIV/0!</v>
      </c>
      <c r="AJ47" s="23" t="str">
        <f t="shared" si="14"/>
        <v>Luthiania</v>
      </c>
    </row>
    <row r="48" spans="1:36" ht="12.75">
      <c r="A48" s="23" t="str">
        <f t="shared" si="8"/>
        <v>ES</v>
      </c>
      <c r="B48" s="1">
        <f aca="true" t="shared" si="58" ref="B48:H48">B17/B$28</f>
        <v>0</v>
      </c>
      <c r="C48" s="3">
        <f t="shared" si="58"/>
        <v>0</v>
      </c>
      <c r="D48" s="3">
        <f t="shared" si="58"/>
        <v>0.058823529411764705</v>
      </c>
      <c r="E48" s="3">
        <f t="shared" si="58"/>
        <v>0</v>
      </c>
      <c r="F48" s="3">
        <f t="shared" si="58"/>
        <v>0</v>
      </c>
      <c r="G48" s="3">
        <f t="shared" si="58"/>
        <v>0</v>
      </c>
      <c r="H48" s="4">
        <f t="shared" si="58"/>
        <v>0</v>
      </c>
      <c r="I48" s="23" t="str">
        <f t="shared" si="16"/>
        <v>Spain</v>
      </c>
      <c r="J48" s="23" t="str">
        <f t="shared" si="17"/>
        <v>ES</v>
      </c>
      <c r="K48" s="1">
        <f aca="true" t="shared" si="59" ref="K48:Q48">K17/K$28</f>
        <v>0</v>
      </c>
      <c r="L48" s="3">
        <f t="shared" si="59"/>
        <v>0</v>
      </c>
      <c r="M48" s="3">
        <f t="shared" si="59"/>
        <v>0</v>
      </c>
      <c r="N48" s="3">
        <f t="shared" si="59"/>
        <v>0</v>
      </c>
      <c r="O48" s="3">
        <f t="shared" si="59"/>
        <v>0</v>
      </c>
      <c r="P48" s="3">
        <f t="shared" si="59"/>
        <v>0</v>
      </c>
      <c r="Q48" s="4">
        <f t="shared" si="59"/>
        <v>0</v>
      </c>
      <c r="R48" s="23" t="str">
        <f t="shared" si="11"/>
        <v>Spain</v>
      </c>
      <c r="S48" s="23" t="str">
        <f t="shared" si="11"/>
        <v>ES</v>
      </c>
      <c r="T48" s="1">
        <f aca="true" t="shared" si="60" ref="T48:Z48">T17/T$28</f>
        <v>0</v>
      </c>
      <c r="U48" s="3">
        <f t="shared" si="60"/>
        <v>0</v>
      </c>
      <c r="V48" s="3">
        <f t="shared" si="60"/>
        <v>0</v>
      </c>
      <c r="W48" s="3">
        <f t="shared" si="60"/>
        <v>0</v>
      </c>
      <c r="X48" s="3">
        <f t="shared" si="60"/>
        <v>0</v>
      </c>
      <c r="Y48" s="3">
        <f t="shared" si="60"/>
        <v>0</v>
      </c>
      <c r="Z48" s="4">
        <f t="shared" si="60"/>
        <v>0</v>
      </c>
      <c r="AA48" s="23" t="str">
        <f t="shared" si="20"/>
        <v>Spain</v>
      </c>
      <c r="AB48" s="23" t="str">
        <f t="shared" si="20"/>
        <v>ES</v>
      </c>
      <c r="AC48" s="1">
        <f aca="true" t="shared" si="61" ref="AC48:AI48">AC17/AC$28</f>
        <v>0</v>
      </c>
      <c r="AD48" s="3">
        <f t="shared" si="61"/>
        <v>0</v>
      </c>
      <c r="AE48" s="3">
        <f t="shared" si="61"/>
        <v>0</v>
      </c>
      <c r="AF48" s="3">
        <f t="shared" si="61"/>
        <v>0</v>
      </c>
      <c r="AG48" s="3" t="e">
        <f t="shared" si="61"/>
        <v>#DIV/0!</v>
      </c>
      <c r="AH48" s="3">
        <f t="shared" si="61"/>
        <v>0</v>
      </c>
      <c r="AI48" s="4" t="e">
        <f t="shared" si="61"/>
        <v>#DIV/0!</v>
      </c>
      <c r="AJ48" s="23" t="str">
        <f t="shared" si="14"/>
        <v>Spain</v>
      </c>
    </row>
    <row r="49" spans="1:36" ht="12.75">
      <c r="A49" s="23" t="str">
        <f t="shared" si="8"/>
        <v>UKR</v>
      </c>
      <c r="B49" s="1">
        <f aca="true" t="shared" si="62" ref="B49:H49">B18/B$28</f>
        <v>0</v>
      </c>
      <c r="C49" s="3">
        <f t="shared" si="62"/>
        <v>0</v>
      </c>
      <c r="D49" s="3">
        <f t="shared" si="62"/>
        <v>0.058823529411764705</v>
      </c>
      <c r="E49" s="3">
        <f t="shared" si="62"/>
        <v>0</v>
      </c>
      <c r="F49" s="3">
        <f t="shared" si="62"/>
        <v>0</v>
      </c>
      <c r="G49" s="3">
        <f t="shared" si="62"/>
        <v>0</v>
      </c>
      <c r="H49" s="4">
        <f t="shared" si="62"/>
        <v>0</v>
      </c>
      <c r="I49" s="23" t="str">
        <f t="shared" si="16"/>
        <v>Ukraine</v>
      </c>
      <c r="J49" s="23" t="str">
        <f t="shared" si="17"/>
        <v>UKR</v>
      </c>
      <c r="K49" s="1">
        <f aca="true" t="shared" si="63" ref="K49:Q49">K18/K$28</f>
        <v>0</v>
      </c>
      <c r="L49" s="3">
        <f t="shared" si="63"/>
        <v>0</v>
      </c>
      <c r="M49" s="3">
        <f t="shared" si="63"/>
        <v>0</v>
      </c>
      <c r="N49" s="3">
        <f t="shared" si="63"/>
        <v>0</v>
      </c>
      <c r="O49" s="3">
        <f t="shared" si="63"/>
        <v>0</v>
      </c>
      <c r="P49" s="3">
        <f t="shared" si="63"/>
        <v>0.043478260869565216</v>
      </c>
      <c r="Q49" s="4">
        <f t="shared" si="63"/>
        <v>0</v>
      </c>
      <c r="R49" s="23" t="str">
        <f t="shared" si="11"/>
        <v>Ukraine</v>
      </c>
      <c r="S49" s="23" t="str">
        <f t="shared" si="11"/>
        <v>UKR</v>
      </c>
      <c r="T49" s="1">
        <f aca="true" t="shared" si="64" ref="T49:Z49">T18/T$28</f>
        <v>0</v>
      </c>
      <c r="U49" s="3">
        <f t="shared" si="64"/>
        <v>0</v>
      </c>
      <c r="V49" s="3">
        <f t="shared" si="64"/>
        <v>0</v>
      </c>
      <c r="W49" s="3">
        <f t="shared" si="64"/>
        <v>0</v>
      </c>
      <c r="X49" s="3">
        <f t="shared" si="64"/>
        <v>0</v>
      </c>
      <c r="Y49" s="3">
        <f t="shared" si="64"/>
        <v>0</v>
      </c>
      <c r="Z49" s="4">
        <f t="shared" si="64"/>
        <v>0</v>
      </c>
      <c r="AA49" s="23" t="str">
        <f t="shared" si="20"/>
        <v>Ukraine</v>
      </c>
      <c r="AB49" s="23" t="str">
        <f t="shared" si="20"/>
        <v>UKR</v>
      </c>
      <c r="AC49" s="1">
        <f aca="true" t="shared" si="65" ref="AC49:AI49">AC18/AC$28</f>
        <v>0</v>
      </c>
      <c r="AD49" s="3">
        <f t="shared" si="65"/>
        <v>0</v>
      </c>
      <c r="AE49" s="3">
        <f t="shared" si="65"/>
        <v>0</v>
      </c>
      <c r="AF49" s="3">
        <f t="shared" si="65"/>
        <v>0</v>
      </c>
      <c r="AG49" s="3" t="e">
        <f t="shared" si="65"/>
        <v>#DIV/0!</v>
      </c>
      <c r="AH49" s="3">
        <f t="shared" si="65"/>
        <v>0.041666666666666664</v>
      </c>
      <c r="AI49" s="4" t="e">
        <f t="shared" si="65"/>
        <v>#DIV/0!</v>
      </c>
      <c r="AJ49" s="23" t="str">
        <f t="shared" si="14"/>
        <v>Ukraine</v>
      </c>
    </row>
    <row r="50" spans="1:36" ht="12.75">
      <c r="A50" s="23" t="str">
        <f t="shared" si="8"/>
        <v>AUS</v>
      </c>
      <c r="B50" s="1">
        <f aca="true" t="shared" si="66" ref="B50:H50">B19/B$28</f>
        <v>0</v>
      </c>
      <c r="C50" s="3">
        <f t="shared" si="66"/>
        <v>0</v>
      </c>
      <c r="D50" s="3">
        <f t="shared" si="66"/>
        <v>0</v>
      </c>
      <c r="E50" s="3">
        <f t="shared" si="66"/>
        <v>0</v>
      </c>
      <c r="F50" s="3">
        <f t="shared" si="66"/>
        <v>0.06666666666666667</v>
      </c>
      <c r="G50" s="3">
        <f t="shared" si="66"/>
        <v>0</v>
      </c>
      <c r="H50" s="4">
        <f t="shared" si="66"/>
        <v>0</v>
      </c>
      <c r="I50" s="23" t="str">
        <f t="shared" si="16"/>
        <v>Australia</v>
      </c>
      <c r="J50" s="23" t="str">
        <f t="shared" si="17"/>
        <v>AUS</v>
      </c>
      <c r="K50" s="1">
        <f aca="true" t="shared" si="67" ref="K50:Q50">K19/K$28</f>
        <v>0</v>
      </c>
      <c r="L50" s="3">
        <f t="shared" si="67"/>
        <v>0</v>
      </c>
      <c r="M50" s="3">
        <f t="shared" si="67"/>
        <v>0</v>
      </c>
      <c r="N50" s="3">
        <f t="shared" si="67"/>
        <v>0</v>
      </c>
      <c r="O50" s="3">
        <f t="shared" si="67"/>
        <v>0.05</v>
      </c>
      <c r="P50" s="3">
        <f t="shared" si="67"/>
        <v>0.043478260869565216</v>
      </c>
      <c r="Q50" s="4">
        <f t="shared" si="67"/>
        <v>0</v>
      </c>
      <c r="R50" s="23" t="str">
        <f t="shared" si="11"/>
        <v>Australia</v>
      </c>
      <c r="S50" s="23" t="str">
        <f t="shared" si="11"/>
        <v>AUS</v>
      </c>
      <c r="T50" s="1">
        <f aca="true" t="shared" si="68" ref="T50:Z50">T19/T$28</f>
        <v>0.047619047619047616</v>
      </c>
      <c r="U50" s="3">
        <f t="shared" si="68"/>
        <v>0.2</v>
      </c>
      <c r="V50" s="3">
        <f t="shared" si="68"/>
        <v>0.12</v>
      </c>
      <c r="W50" s="3">
        <f t="shared" si="68"/>
        <v>0.058823529411764705</v>
      </c>
      <c r="X50" s="3">
        <f t="shared" si="68"/>
        <v>0.03225806451612903</v>
      </c>
      <c r="Y50" s="3">
        <f t="shared" si="68"/>
        <v>0.043478260869565216</v>
      </c>
      <c r="Z50" s="4">
        <f t="shared" si="68"/>
        <v>0</v>
      </c>
      <c r="AA50" s="23" t="str">
        <f t="shared" si="20"/>
        <v>Australia</v>
      </c>
      <c r="AB50" s="23" t="str">
        <f t="shared" si="20"/>
        <v>AUS</v>
      </c>
      <c r="AC50" s="1">
        <f aca="true" t="shared" si="69" ref="AC50:AI50">AC19/AC$28</f>
        <v>0</v>
      </c>
      <c r="AD50" s="3">
        <f t="shared" si="69"/>
        <v>0</v>
      </c>
      <c r="AE50" s="3">
        <f t="shared" si="69"/>
        <v>0.04</v>
      </c>
      <c r="AF50" s="3">
        <f t="shared" si="69"/>
        <v>0.0625</v>
      </c>
      <c r="AG50" s="3" t="e">
        <f t="shared" si="69"/>
        <v>#DIV/0!</v>
      </c>
      <c r="AH50" s="3">
        <f t="shared" si="69"/>
        <v>0</v>
      </c>
      <c r="AI50" s="4" t="e">
        <f t="shared" si="69"/>
        <v>#DIV/0!</v>
      </c>
      <c r="AJ50" s="23" t="str">
        <f t="shared" si="14"/>
        <v>Australia</v>
      </c>
    </row>
    <row r="51" spans="1:36" ht="12.75">
      <c r="A51" s="23" t="str">
        <f t="shared" si="8"/>
        <v>FRA</v>
      </c>
      <c r="B51" s="1">
        <f aca="true" t="shared" si="70" ref="B51:H51">B20/B$28</f>
        <v>0</v>
      </c>
      <c r="C51" s="3">
        <f t="shared" si="70"/>
        <v>0</v>
      </c>
      <c r="D51" s="3">
        <f t="shared" si="70"/>
        <v>0</v>
      </c>
      <c r="E51" s="3">
        <f t="shared" si="70"/>
        <v>0</v>
      </c>
      <c r="F51" s="3">
        <f t="shared" si="70"/>
        <v>0</v>
      </c>
      <c r="G51" s="3">
        <f t="shared" si="70"/>
        <v>0</v>
      </c>
      <c r="H51" s="4">
        <f t="shared" si="70"/>
        <v>0.047619047619047616</v>
      </c>
      <c r="I51" s="23" t="str">
        <f t="shared" si="16"/>
        <v>France</v>
      </c>
      <c r="J51" s="23" t="str">
        <f t="shared" si="17"/>
        <v>FRA</v>
      </c>
      <c r="K51" s="1">
        <f aca="true" t="shared" si="71" ref="K51:Q51">K20/K$28</f>
        <v>0</v>
      </c>
      <c r="L51" s="3">
        <f t="shared" si="71"/>
        <v>0</v>
      </c>
      <c r="M51" s="3">
        <f t="shared" si="71"/>
        <v>0</v>
      </c>
      <c r="N51" s="3">
        <f t="shared" si="71"/>
        <v>0</v>
      </c>
      <c r="O51" s="3">
        <f t="shared" si="71"/>
        <v>0.1</v>
      </c>
      <c r="P51" s="3">
        <f t="shared" si="71"/>
        <v>0.13043478260869565</v>
      </c>
      <c r="Q51" s="4">
        <f t="shared" si="71"/>
        <v>0.10526315789473684</v>
      </c>
      <c r="R51" s="23" t="str">
        <f t="shared" si="11"/>
        <v>France</v>
      </c>
      <c r="S51" s="23" t="str">
        <f t="shared" si="11"/>
        <v>FRA</v>
      </c>
      <c r="T51" s="1">
        <f aca="true" t="shared" si="72" ref="T51:Z51">T20/T$28</f>
        <v>0</v>
      </c>
      <c r="U51" s="3">
        <f t="shared" si="72"/>
        <v>0.06666666666666667</v>
      </c>
      <c r="V51" s="3">
        <f t="shared" si="72"/>
        <v>0.04</v>
      </c>
      <c r="W51" s="3">
        <f t="shared" si="72"/>
        <v>0.058823529411764705</v>
      </c>
      <c r="X51" s="3">
        <f t="shared" si="72"/>
        <v>0.06451612903225806</v>
      </c>
      <c r="Y51" s="3">
        <f t="shared" si="72"/>
        <v>0.08695652173913043</v>
      </c>
      <c r="Z51" s="4">
        <f t="shared" si="72"/>
        <v>0.13636363636363635</v>
      </c>
      <c r="AA51" s="23" t="str">
        <f t="shared" si="20"/>
        <v>France</v>
      </c>
      <c r="AB51" s="23" t="str">
        <f t="shared" si="20"/>
        <v>FRA</v>
      </c>
      <c r="AC51" s="1">
        <f aca="true" t="shared" si="73" ref="AC51:AI51">AC20/AC$28</f>
        <v>0.08</v>
      </c>
      <c r="AD51" s="3">
        <f t="shared" si="73"/>
        <v>0.14285714285714285</v>
      </c>
      <c r="AE51" s="3">
        <f t="shared" si="73"/>
        <v>0.08</v>
      </c>
      <c r="AF51" s="3">
        <f t="shared" si="73"/>
        <v>0.03125</v>
      </c>
      <c r="AG51" s="3" t="e">
        <f t="shared" si="73"/>
        <v>#DIV/0!</v>
      </c>
      <c r="AH51" s="3">
        <f t="shared" si="73"/>
        <v>0.16666666666666666</v>
      </c>
      <c r="AI51" s="4" t="e">
        <f t="shared" si="73"/>
        <v>#DIV/0!</v>
      </c>
      <c r="AJ51" s="23" t="str">
        <f t="shared" si="14"/>
        <v>France</v>
      </c>
    </row>
    <row r="52" spans="1:36" ht="12.75">
      <c r="A52" s="23" t="str">
        <f t="shared" si="8"/>
        <v>HU</v>
      </c>
      <c r="B52" s="1">
        <f aca="true" t="shared" si="74" ref="B52:H52">B21/B$28</f>
        <v>0</v>
      </c>
      <c r="C52" s="3">
        <f t="shared" si="74"/>
        <v>0</v>
      </c>
      <c r="D52" s="3">
        <f t="shared" si="74"/>
        <v>0</v>
      </c>
      <c r="E52" s="3">
        <f t="shared" si="74"/>
        <v>0.2</v>
      </c>
      <c r="F52" s="3">
        <f t="shared" si="74"/>
        <v>0</v>
      </c>
      <c r="G52" s="3">
        <f t="shared" si="74"/>
        <v>0</v>
      </c>
      <c r="H52" s="4">
        <f t="shared" si="74"/>
        <v>0.047619047619047616</v>
      </c>
      <c r="I52" s="23" t="str">
        <f t="shared" si="16"/>
        <v>Hungary</v>
      </c>
      <c r="J52" s="23" t="str">
        <f t="shared" si="17"/>
        <v>HUN</v>
      </c>
      <c r="K52" s="1">
        <f aca="true" t="shared" si="75" ref="K52:Q52">K21/K$28</f>
        <v>0</v>
      </c>
      <c r="L52" s="3">
        <f t="shared" si="75"/>
        <v>0</v>
      </c>
      <c r="M52" s="3">
        <f t="shared" si="75"/>
        <v>0</v>
      </c>
      <c r="N52" s="3">
        <f t="shared" si="75"/>
        <v>0</v>
      </c>
      <c r="O52" s="3">
        <f t="shared" si="75"/>
        <v>0</v>
      </c>
      <c r="P52" s="3">
        <f t="shared" si="75"/>
        <v>0</v>
      </c>
      <c r="Q52" s="4">
        <f t="shared" si="75"/>
        <v>0</v>
      </c>
      <c r="R52" s="23" t="str">
        <f t="shared" si="11"/>
        <v>Hungary</v>
      </c>
      <c r="S52" s="23" t="str">
        <f t="shared" si="11"/>
        <v>HUN</v>
      </c>
      <c r="T52" s="1">
        <f aca="true" t="shared" si="76" ref="T52:Z52">T21/T$28</f>
        <v>0</v>
      </c>
      <c r="U52" s="3">
        <f t="shared" si="76"/>
        <v>0</v>
      </c>
      <c r="V52" s="3">
        <f t="shared" si="76"/>
        <v>0</v>
      </c>
      <c r="W52" s="3">
        <f t="shared" si="76"/>
        <v>0</v>
      </c>
      <c r="X52" s="3">
        <f t="shared" si="76"/>
        <v>0</v>
      </c>
      <c r="Y52" s="3">
        <f t="shared" si="76"/>
        <v>0</v>
      </c>
      <c r="Z52" s="4">
        <f t="shared" si="76"/>
        <v>0</v>
      </c>
      <c r="AA52" s="23" t="str">
        <f t="shared" si="20"/>
        <v>Hungary</v>
      </c>
      <c r="AB52" s="23" t="str">
        <f t="shared" si="20"/>
        <v>HUN</v>
      </c>
      <c r="AC52" s="1">
        <f aca="true" t="shared" si="77" ref="AC52:AI52">AC21/AC$28</f>
        <v>0</v>
      </c>
      <c r="AD52" s="3">
        <f t="shared" si="77"/>
        <v>0</v>
      </c>
      <c r="AE52" s="3">
        <f t="shared" si="77"/>
        <v>0</v>
      </c>
      <c r="AF52" s="3">
        <f t="shared" si="77"/>
        <v>0</v>
      </c>
      <c r="AG52" s="3" t="e">
        <f t="shared" si="77"/>
        <v>#DIV/0!</v>
      </c>
      <c r="AH52" s="3">
        <f t="shared" si="77"/>
        <v>0</v>
      </c>
      <c r="AI52" s="4" t="e">
        <f t="shared" si="77"/>
        <v>#DIV/0!</v>
      </c>
      <c r="AJ52" s="23" t="str">
        <f t="shared" si="14"/>
        <v>Hungary</v>
      </c>
    </row>
    <row r="53" spans="1:36" ht="12.75">
      <c r="A53" s="23" t="str">
        <f t="shared" si="8"/>
        <v>BEER</v>
      </c>
      <c r="B53" s="1">
        <f aca="true" t="shared" si="78" ref="B53:H53">B22/B$28</f>
        <v>0</v>
      </c>
      <c r="C53" s="3">
        <f t="shared" si="78"/>
        <v>0</v>
      </c>
      <c r="D53" s="3">
        <f t="shared" si="78"/>
        <v>0</v>
      </c>
      <c r="E53" s="3">
        <f t="shared" si="78"/>
        <v>0.2</v>
      </c>
      <c r="F53" s="3">
        <f t="shared" si="78"/>
        <v>0</v>
      </c>
      <c r="G53" s="3">
        <f t="shared" si="78"/>
        <v>0</v>
      </c>
      <c r="H53" s="4">
        <f t="shared" si="78"/>
        <v>0</v>
      </c>
      <c r="I53" s="23" t="str">
        <f t="shared" si="16"/>
        <v>Country of Beer</v>
      </c>
      <c r="J53" s="23" t="str">
        <f t="shared" si="17"/>
        <v>IND</v>
      </c>
      <c r="K53" s="1">
        <f aca="true" t="shared" si="79" ref="K53:Q53">K22/K$28</f>
        <v>0</v>
      </c>
      <c r="L53" s="3">
        <f t="shared" si="79"/>
        <v>0</v>
      </c>
      <c r="M53" s="3">
        <f t="shared" si="79"/>
        <v>0</v>
      </c>
      <c r="N53" s="3">
        <f t="shared" si="79"/>
        <v>0.043478260869565216</v>
      </c>
      <c r="O53" s="3">
        <f t="shared" si="79"/>
        <v>0.05</v>
      </c>
      <c r="P53" s="3">
        <f t="shared" si="79"/>
        <v>0</v>
      </c>
      <c r="Q53" s="4">
        <f t="shared" si="79"/>
        <v>0</v>
      </c>
      <c r="R53" s="23" t="str">
        <f t="shared" si="11"/>
        <v>India</v>
      </c>
      <c r="S53" s="23" t="str">
        <f t="shared" si="11"/>
        <v>IND</v>
      </c>
      <c r="T53" s="1">
        <f aca="true" t="shared" si="80" ref="T53:Z53">T22/T$28</f>
        <v>0</v>
      </c>
      <c r="U53" s="3">
        <f t="shared" si="80"/>
        <v>0</v>
      </c>
      <c r="V53" s="3">
        <f t="shared" si="80"/>
        <v>0</v>
      </c>
      <c r="W53" s="3">
        <f t="shared" si="80"/>
        <v>0</v>
      </c>
      <c r="X53" s="3">
        <f t="shared" si="80"/>
        <v>0</v>
      </c>
      <c r="Y53" s="3">
        <f t="shared" si="80"/>
        <v>0</v>
      </c>
      <c r="Z53" s="4">
        <f t="shared" si="80"/>
        <v>0</v>
      </c>
      <c r="AA53" s="23" t="str">
        <f t="shared" si="20"/>
        <v>India</v>
      </c>
      <c r="AB53" s="23" t="str">
        <f t="shared" si="20"/>
        <v>IND</v>
      </c>
      <c r="AC53" s="1">
        <f aca="true" t="shared" si="81" ref="AC53:AI53">AC22/AC$28</f>
        <v>0</v>
      </c>
      <c r="AD53" s="3">
        <f t="shared" si="81"/>
        <v>0</v>
      </c>
      <c r="AE53" s="3">
        <f t="shared" si="81"/>
        <v>0</v>
      </c>
      <c r="AF53" s="3">
        <f t="shared" si="81"/>
        <v>0</v>
      </c>
      <c r="AG53" s="3" t="e">
        <f t="shared" si="81"/>
        <v>#DIV/0!</v>
      </c>
      <c r="AH53" s="3">
        <f t="shared" si="81"/>
        <v>0</v>
      </c>
      <c r="AI53" s="4" t="e">
        <f t="shared" si="81"/>
        <v>#DIV/0!</v>
      </c>
      <c r="AJ53" s="23" t="str">
        <f t="shared" si="14"/>
        <v>India</v>
      </c>
    </row>
    <row r="54" spans="1:36" ht="12.75">
      <c r="A54" s="23"/>
      <c r="B54" s="1">
        <f aca="true" t="shared" si="82" ref="B54:H54">B23/B$28</f>
        <v>0</v>
      </c>
      <c r="C54" s="3">
        <f t="shared" si="82"/>
        <v>0</v>
      </c>
      <c r="D54" s="3">
        <f t="shared" si="82"/>
        <v>0</v>
      </c>
      <c r="E54" s="3">
        <f t="shared" si="82"/>
        <v>0</v>
      </c>
      <c r="F54" s="3">
        <f t="shared" si="82"/>
        <v>0</v>
      </c>
      <c r="G54" s="3">
        <f t="shared" si="82"/>
        <v>0</v>
      </c>
      <c r="H54" s="4">
        <f t="shared" si="82"/>
        <v>0</v>
      </c>
      <c r="I54" s="23"/>
      <c r="J54" s="23" t="str">
        <f t="shared" si="17"/>
        <v>CHI</v>
      </c>
      <c r="K54" s="1">
        <f aca="true" t="shared" si="83" ref="K54:Q54">K23/K$28</f>
        <v>0</v>
      </c>
      <c r="L54" s="3">
        <f t="shared" si="83"/>
        <v>0</v>
      </c>
      <c r="M54" s="3">
        <f t="shared" si="83"/>
        <v>0</v>
      </c>
      <c r="N54" s="3">
        <f t="shared" si="83"/>
        <v>0</v>
      </c>
      <c r="O54" s="3">
        <f t="shared" si="83"/>
        <v>0</v>
      </c>
      <c r="P54" s="3">
        <f t="shared" si="83"/>
        <v>0</v>
      </c>
      <c r="Q54" s="4">
        <f t="shared" si="83"/>
        <v>0.05263157894736842</v>
      </c>
      <c r="R54" s="23" t="str">
        <f t="shared" si="11"/>
        <v>China</v>
      </c>
      <c r="S54" s="23" t="str">
        <f t="shared" si="11"/>
        <v>CHI</v>
      </c>
      <c r="T54" s="1">
        <f aca="true" t="shared" si="84" ref="T54:Z54">T23/T$28</f>
        <v>0</v>
      </c>
      <c r="U54" s="3">
        <f t="shared" si="84"/>
        <v>0</v>
      </c>
      <c r="V54" s="3">
        <f t="shared" si="84"/>
        <v>0</v>
      </c>
      <c r="W54" s="3">
        <f t="shared" si="84"/>
        <v>0</v>
      </c>
      <c r="X54" s="3">
        <f t="shared" si="84"/>
        <v>0</v>
      </c>
      <c r="Y54" s="3">
        <f t="shared" si="84"/>
        <v>0</v>
      </c>
      <c r="Z54" s="4">
        <f t="shared" si="84"/>
        <v>0</v>
      </c>
      <c r="AA54" s="23" t="str">
        <f t="shared" si="20"/>
        <v>China</v>
      </c>
      <c r="AB54" s="23" t="str">
        <f t="shared" si="20"/>
        <v>CHI</v>
      </c>
      <c r="AC54" s="1">
        <f aca="true" t="shared" si="85" ref="AC54:AI54">AC23/AC$28</f>
        <v>0</v>
      </c>
      <c r="AD54" s="3">
        <f t="shared" si="85"/>
        <v>0</v>
      </c>
      <c r="AE54" s="3">
        <f t="shared" si="85"/>
        <v>0</v>
      </c>
      <c r="AF54" s="3">
        <f t="shared" si="85"/>
        <v>0</v>
      </c>
      <c r="AG54" s="3" t="e">
        <f t="shared" si="85"/>
        <v>#DIV/0!</v>
      </c>
      <c r="AH54" s="3">
        <f t="shared" si="85"/>
        <v>0</v>
      </c>
      <c r="AI54" s="4" t="e">
        <f t="shared" si="85"/>
        <v>#DIV/0!</v>
      </c>
      <c r="AJ54" s="23" t="str">
        <f t="shared" si="14"/>
        <v>China</v>
      </c>
    </row>
    <row r="55" spans="1:36" ht="12.75">
      <c r="A55" s="23"/>
      <c r="B55" s="1">
        <f aca="true" t="shared" si="86" ref="B55:H55">B24/B$28</f>
        <v>0</v>
      </c>
      <c r="C55" s="3">
        <f t="shared" si="86"/>
        <v>0</v>
      </c>
      <c r="D55" s="3">
        <f t="shared" si="86"/>
        <v>0</v>
      </c>
      <c r="E55" s="3">
        <f t="shared" si="86"/>
        <v>0</v>
      </c>
      <c r="F55" s="3">
        <f t="shared" si="86"/>
        <v>0</v>
      </c>
      <c r="G55" s="3">
        <f t="shared" si="86"/>
        <v>0</v>
      </c>
      <c r="H55" s="4">
        <f t="shared" si="86"/>
        <v>0</v>
      </c>
      <c r="I55" s="23"/>
      <c r="J55" s="23" t="str">
        <f t="shared" si="17"/>
        <v>BEL</v>
      </c>
      <c r="K55" s="1">
        <f aca="true" t="shared" si="87" ref="K55:Q55">K24/K$28</f>
        <v>0</v>
      </c>
      <c r="L55" s="3">
        <f t="shared" si="87"/>
        <v>0</v>
      </c>
      <c r="M55" s="3">
        <f t="shared" si="87"/>
        <v>0</v>
      </c>
      <c r="N55" s="3">
        <f t="shared" si="87"/>
        <v>0</v>
      </c>
      <c r="O55" s="3">
        <f t="shared" si="87"/>
        <v>0</v>
      </c>
      <c r="P55" s="3">
        <f t="shared" si="87"/>
        <v>0</v>
      </c>
      <c r="Q55" s="4">
        <f t="shared" si="87"/>
        <v>0</v>
      </c>
      <c r="R55" s="23" t="str">
        <f t="shared" si="11"/>
        <v>Belgium</v>
      </c>
      <c r="S55" s="23" t="str">
        <f t="shared" si="11"/>
        <v>BEL</v>
      </c>
      <c r="T55" s="1">
        <f aca="true" t="shared" si="88" ref="T55:Z55">T24/T$28</f>
        <v>0</v>
      </c>
      <c r="U55" s="3">
        <f t="shared" si="88"/>
        <v>0</v>
      </c>
      <c r="V55" s="3">
        <f t="shared" si="88"/>
        <v>0.04</v>
      </c>
      <c r="W55" s="3">
        <f t="shared" si="88"/>
        <v>0</v>
      </c>
      <c r="X55" s="3">
        <f t="shared" si="88"/>
        <v>0</v>
      </c>
      <c r="Y55" s="3">
        <f t="shared" si="88"/>
        <v>0</v>
      </c>
      <c r="Z55" s="4">
        <f t="shared" si="88"/>
        <v>0</v>
      </c>
      <c r="AA55" s="23" t="str">
        <f t="shared" si="20"/>
        <v>Belgium</v>
      </c>
      <c r="AB55" s="23" t="str">
        <f t="shared" si="20"/>
        <v>BEL</v>
      </c>
      <c r="AC55" s="1">
        <f aca="true" t="shared" si="89" ref="AC55:AI55">AC24/AC$28</f>
        <v>0</v>
      </c>
      <c r="AD55" s="3">
        <f t="shared" si="89"/>
        <v>0</v>
      </c>
      <c r="AE55" s="3">
        <f t="shared" si="89"/>
        <v>0</v>
      </c>
      <c r="AF55" s="3">
        <f t="shared" si="89"/>
        <v>0</v>
      </c>
      <c r="AG55" s="3" t="e">
        <f t="shared" si="89"/>
        <v>#DIV/0!</v>
      </c>
      <c r="AH55" s="3">
        <f t="shared" si="89"/>
        <v>0</v>
      </c>
      <c r="AI55" s="4" t="e">
        <f t="shared" si="89"/>
        <v>#DIV/0!</v>
      </c>
      <c r="AJ55" s="23" t="str">
        <f t="shared" si="14"/>
        <v>Belgium</v>
      </c>
    </row>
    <row r="56" spans="1:36" ht="12.75">
      <c r="A56" s="23"/>
      <c r="B56" s="1">
        <f aca="true" t="shared" si="90" ref="B56:G56">B25/B$28</f>
        <v>0</v>
      </c>
      <c r="C56" s="3">
        <f t="shared" si="90"/>
        <v>0</v>
      </c>
      <c r="D56" s="3">
        <f>D25/D$28</f>
        <v>0</v>
      </c>
      <c r="E56" s="3">
        <f t="shared" si="90"/>
        <v>0</v>
      </c>
      <c r="F56" s="3">
        <f t="shared" si="90"/>
        <v>0</v>
      </c>
      <c r="G56" s="3">
        <f t="shared" si="90"/>
        <v>0</v>
      </c>
      <c r="H56" s="4">
        <f>H25/H$28</f>
        <v>0</v>
      </c>
      <c r="I56" s="23"/>
      <c r="J56" s="23"/>
      <c r="K56" s="1">
        <f aca="true" t="shared" si="91" ref="K56:Q56">K25/K$28</f>
        <v>0</v>
      </c>
      <c r="L56" s="3">
        <f t="shared" si="91"/>
        <v>0</v>
      </c>
      <c r="M56" s="3">
        <f t="shared" si="91"/>
        <v>0</v>
      </c>
      <c r="N56" s="3">
        <f t="shared" si="91"/>
        <v>0</v>
      </c>
      <c r="O56" s="3">
        <f t="shared" si="91"/>
        <v>0</v>
      </c>
      <c r="P56" s="3">
        <f t="shared" si="91"/>
        <v>0</v>
      </c>
      <c r="Q56" s="4">
        <f t="shared" si="91"/>
        <v>0</v>
      </c>
      <c r="R56" s="23"/>
      <c r="S56" s="23" t="str">
        <f>S25</f>
        <v>BCN</v>
      </c>
      <c r="T56" s="1">
        <f aca="true" t="shared" si="92" ref="T56:Z56">T25/T$28</f>
        <v>0.14285714285714285</v>
      </c>
      <c r="U56" s="3">
        <f t="shared" si="92"/>
        <v>0</v>
      </c>
      <c r="V56" s="3">
        <f t="shared" si="92"/>
        <v>0</v>
      </c>
      <c r="W56" s="3">
        <f t="shared" si="92"/>
        <v>0</v>
      </c>
      <c r="X56" s="3">
        <f t="shared" si="92"/>
        <v>0</v>
      </c>
      <c r="Y56" s="3">
        <f t="shared" si="92"/>
        <v>0.08695652173913043</v>
      </c>
      <c r="Z56" s="4">
        <f t="shared" si="92"/>
        <v>0.045454545454545456</v>
      </c>
      <c r="AA56" s="23" t="str">
        <f t="shared" si="20"/>
        <v>Barcelona</v>
      </c>
      <c r="AB56" s="23" t="str">
        <f>AB25</f>
        <v>BCN</v>
      </c>
      <c r="AC56" s="1">
        <f aca="true" t="shared" si="93" ref="AC56:AI56">AC25/AC$28</f>
        <v>0.16</v>
      </c>
      <c r="AD56" s="3">
        <f t="shared" si="93"/>
        <v>0.19047619047619047</v>
      </c>
      <c r="AE56" s="3">
        <f t="shared" si="93"/>
        <v>0.08</v>
      </c>
      <c r="AF56" s="3">
        <f t="shared" si="93"/>
        <v>0.125</v>
      </c>
      <c r="AG56" s="3" t="e">
        <f t="shared" si="93"/>
        <v>#DIV/0!</v>
      </c>
      <c r="AH56" s="3">
        <f t="shared" si="93"/>
        <v>0</v>
      </c>
      <c r="AI56" s="4" t="e">
        <f t="shared" si="93"/>
        <v>#DIV/0!</v>
      </c>
      <c r="AJ56" s="23" t="str">
        <f t="shared" si="14"/>
        <v>Barcelona</v>
      </c>
    </row>
    <row r="57" spans="1:36" ht="12.75">
      <c r="A57" s="23"/>
      <c r="B57" s="1">
        <f aca="true" t="shared" si="94" ref="B57:H57">B26/B$28</f>
        <v>0</v>
      </c>
      <c r="C57" s="3">
        <f t="shared" si="94"/>
        <v>0</v>
      </c>
      <c r="D57" s="3">
        <f t="shared" si="94"/>
        <v>0</v>
      </c>
      <c r="E57" s="3">
        <f t="shared" si="94"/>
        <v>0</v>
      </c>
      <c r="F57" s="3">
        <f t="shared" si="94"/>
        <v>0</v>
      </c>
      <c r="G57" s="3">
        <f t="shared" si="94"/>
        <v>0</v>
      </c>
      <c r="H57" s="4">
        <f t="shared" si="94"/>
        <v>0</v>
      </c>
      <c r="I57" s="23"/>
      <c r="J57" s="23"/>
      <c r="K57" s="1">
        <f aca="true" t="shared" si="95" ref="K57:Q57">K26/K$28</f>
        <v>0</v>
      </c>
      <c r="L57" s="3">
        <f t="shared" si="95"/>
        <v>0</v>
      </c>
      <c r="M57" s="3">
        <f t="shared" si="95"/>
        <v>0</v>
      </c>
      <c r="N57" s="3">
        <f t="shared" si="95"/>
        <v>0</v>
      </c>
      <c r="O57" s="3">
        <f t="shared" si="95"/>
        <v>0</v>
      </c>
      <c r="P57" s="3">
        <f t="shared" si="95"/>
        <v>0</v>
      </c>
      <c r="Q57" s="4">
        <f t="shared" si="95"/>
        <v>0</v>
      </c>
      <c r="R57" s="23"/>
      <c r="S57" s="23" t="str">
        <f>S26</f>
        <v>NETH</v>
      </c>
      <c r="T57" s="1">
        <f aca="true" t="shared" si="96" ref="T57:Z57">T26/T$28</f>
        <v>0.047619047619047616</v>
      </c>
      <c r="U57" s="3">
        <f t="shared" si="96"/>
        <v>0</v>
      </c>
      <c r="V57" s="3">
        <f t="shared" si="96"/>
        <v>0</v>
      </c>
      <c r="W57" s="3">
        <f t="shared" si="96"/>
        <v>0</v>
      </c>
      <c r="X57" s="3">
        <f t="shared" si="96"/>
        <v>0</v>
      </c>
      <c r="Y57" s="3">
        <f t="shared" si="96"/>
        <v>0</v>
      </c>
      <c r="Z57" s="4">
        <f t="shared" si="96"/>
        <v>0</v>
      </c>
      <c r="AA57" s="23" t="str">
        <f t="shared" si="20"/>
        <v>Netherlands</v>
      </c>
      <c r="AB57" s="23" t="str">
        <f>AB26</f>
        <v>NETH</v>
      </c>
      <c r="AC57" s="1">
        <f aca="true" t="shared" si="97" ref="AC57:AI57">AC26/AC$28</f>
        <v>0</v>
      </c>
      <c r="AD57" s="3">
        <f t="shared" si="97"/>
        <v>0</v>
      </c>
      <c r="AE57" s="3">
        <f t="shared" si="97"/>
        <v>0</v>
      </c>
      <c r="AF57" s="3">
        <f t="shared" si="97"/>
        <v>0</v>
      </c>
      <c r="AG57" s="3" t="e">
        <f t="shared" si="97"/>
        <v>#DIV/0!</v>
      </c>
      <c r="AH57" s="3">
        <f t="shared" si="97"/>
        <v>0</v>
      </c>
      <c r="AI57" s="4" t="e">
        <f t="shared" si="97"/>
        <v>#DIV/0!</v>
      </c>
      <c r="AJ57" s="23" t="str">
        <f t="shared" si="14"/>
        <v>Netherlands</v>
      </c>
    </row>
    <row r="58" spans="1:36" ht="12.75">
      <c r="A58" s="23"/>
      <c r="B58" s="2">
        <f aca="true" t="shared" si="98" ref="B58:G58">B27/B$28</f>
        <v>0</v>
      </c>
      <c r="C58" s="5">
        <f t="shared" si="98"/>
        <v>0</v>
      </c>
      <c r="D58" s="5">
        <f t="shared" si="98"/>
        <v>0</v>
      </c>
      <c r="E58" s="5">
        <f t="shared" si="98"/>
        <v>0</v>
      </c>
      <c r="F58" s="5">
        <f t="shared" si="98"/>
        <v>0</v>
      </c>
      <c r="G58" s="5">
        <f t="shared" si="98"/>
        <v>0</v>
      </c>
      <c r="H58" s="6">
        <f>H27/H$28</f>
        <v>0</v>
      </c>
      <c r="I58" s="23"/>
      <c r="J58" s="23"/>
      <c r="K58" s="2">
        <f aca="true" t="shared" si="99" ref="K58:Q58">K27/K$28</f>
        <v>0</v>
      </c>
      <c r="L58" s="5">
        <f t="shared" si="99"/>
        <v>0</v>
      </c>
      <c r="M58" s="5">
        <f t="shared" si="99"/>
        <v>0</v>
      </c>
      <c r="N58" s="5">
        <f t="shared" si="99"/>
        <v>0</v>
      </c>
      <c r="O58" s="5">
        <f t="shared" si="99"/>
        <v>0</v>
      </c>
      <c r="P58" s="5">
        <f t="shared" si="99"/>
        <v>0</v>
      </c>
      <c r="Q58" s="6">
        <f t="shared" si="99"/>
        <v>0</v>
      </c>
      <c r="R58" s="23"/>
      <c r="S58" s="23"/>
      <c r="T58" s="2">
        <f aca="true" t="shared" si="100" ref="T58:Z58">T27/T$28</f>
        <v>0</v>
      </c>
      <c r="U58" s="5">
        <f t="shared" si="100"/>
        <v>0</v>
      </c>
      <c r="V58" s="5">
        <f t="shared" si="100"/>
        <v>0</v>
      </c>
      <c r="W58" s="5">
        <f t="shared" si="100"/>
        <v>0</v>
      </c>
      <c r="X58" s="5">
        <f t="shared" si="100"/>
        <v>0</v>
      </c>
      <c r="Y58" s="5">
        <f t="shared" si="100"/>
        <v>0</v>
      </c>
      <c r="Z58" s="6">
        <f t="shared" si="100"/>
        <v>0</v>
      </c>
      <c r="AA58" s="23"/>
      <c r="AB58" s="23"/>
      <c r="AC58" s="2">
        <f aca="true" t="shared" si="101" ref="AC58:AI58">AC27/AC$28</f>
        <v>0</v>
      </c>
      <c r="AD58" s="5">
        <f t="shared" si="101"/>
        <v>0</v>
      </c>
      <c r="AE58" s="5">
        <f t="shared" si="101"/>
        <v>0.04</v>
      </c>
      <c r="AF58" s="5">
        <f t="shared" si="101"/>
        <v>0</v>
      </c>
      <c r="AG58" s="5" t="e">
        <f t="shared" si="101"/>
        <v>#DIV/0!</v>
      </c>
      <c r="AH58" s="5">
        <f t="shared" si="101"/>
        <v>0</v>
      </c>
      <c r="AI58" s="6" t="e">
        <f t="shared" si="101"/>
        <v>#DIV/0!</v>
      </c>
      <c r="AJ58" s="23"/>
    </row>
    <row r="59" spans="11:26" ht="12.75">
      <c r="K59" s="11"/>
      <c r="L59" s="11"/>
      <c r="M59" s="11"/>
      <c r="N59" s="11"/>
      <c r="O59" s="11"/>
      <c r="P59" s="11"/>
      <c r="Q59" s="11"/>
      <c r="T59" s="11"/>
      <c r="U59" s="11"/>
      <c r="V59" s="11"/>
      <c r="W59" s="11"/>
      <c r="X59" s="11"/>
      <c r="Y59" s="11"/>
      <c r="Z59" s="11"/>
    </row>
    <row r="60" spans="11:26" ht="12.75">
      <c r="K60" s="11"/>
      <c r="L60" s="11"/>
      <c r="M60" s="11"/>
      <c r="N60" s="11"/>
      <c r="O60" s="11"/>
      <c r="P60" s="11"/>
      <c r="Q60" s="11"/>
      <c r="T60" s="11"/>
      <c r="U60" s="11"/>
      <c r="V60" s="11"/>
      <c r="W60" s="11"/>
      <c r="X60" s="11"/>
      <c r="Y60" s="11"/>
      <c r="Z60" s="11"/>
    </row>
    <row r="61" spans="9:26" ht="12.75">
      <c r="I61" s="23"/>
      <c r="J61" s="23"/>
      <c r="K61" s="23"/>
      <c r="L61" s="11"/>
      <c r="M61" s="11"/>
      <c r="N61" s="11"/>
      <c r="O61" s="11"/>
      <c r="P61" s="11"/>
      <c r="Q61" s="11"/>
      <c r="S61" s="23"/>
      <c r="T61" s="23"/>
      <c r="U61" s="11"/>
      <c r="V61" s="11"/>
      <c r="W61" s="11"/>
      <c r="X61" s="11"/>
      <c r="Y61" s="11"/>
      <c r="Z61" s="11"/>
    </row>
    <row r="62" spans="9:26" ht="12.75">
      <c r="I62" s="23"/>
      <c r="J62" s="23"/>
      <c r="K62" s="23"/>
      <c r="L62" s="11"/>
      <c r="M62" s="11"/>
      <c r="N62" s="11"/>
      <c r="O62" s="11"/>
      <c r="P62" s="11"/>
      <c r="Q62" s="11"/>
      <c r="S62" s="23"/>
      <c r="T62" s="23"/>
      <c r="U62" s="11"/>
      <c r="V62" s="11"/>
      <c r="W62" s="11"/>
      <c r="X62" s="11"/>
      <c r="Y62" s="11"/>
      <c r="Z62" s="11"/>
    </row>
    <row r="63" spans="9:26" ht="12.75">
      <c r="I63" s="23"/>
      <c r="J63" s="23"/>
      <c r="K63" s="23"/>
      <c r="L63" s="11"/>
      <c r="M63" s="11"/>
      <c r="N63" s="11"/>
      <c r="O63" s="11"/>
      <c r="P63" s="11"/>
      <c r="Q63" s="11"/>
      <c r="S63" s="23"/>
      <c r="T63" s="23"/>
      <c r="U63" s="11"/>
      <c r="V63" s="11"/>
      <c r="W63" s="11"/>
      <c r="X63" s="11"/>
      <c r="Y63" s="11"/>
      <c r="Z63" s="11"/>
    </row>
    <row r="64" spans="9:26" ht="12.75">
      <c r="I64" s="23"/>
      <c r="J64" s="23"/>
      <c r="K64" s="23"/>
      <c r="L64" s="11"/>
      <c r="M64" s="11"/>
      <c r="N64" s="11"/>
      <c r="O64" s="11"/>
      <c r="P64" s="11"/>
      <c r="Q64" s="11"/>
      <c r="S64" s="23"/>
      <c r="T64" s="23"/>
      <c r="U64" s="11"/>
      <c r="V64" s="11"/>
      <c r="W64" s="11"/>
      <c r="X64" s="11"/>
      <c r="Y64" s="11"/>
      <c r="Z64" s="11"/>
    </row>
    <row r="65" spans="9:26" ht="12.75">
      <c r="I65" s="23"/>
      <c r="J65" s="23"/>
      <c r="K65" s="23"/>
      <c r="L65" s="11"/>
      <c r="M65" s="11"/>
      <c r="N65" s="11"/>
      <c r="O65" s="11"/>
      <c r="P65" s="11"/>
      <c r="Q65" s="11"/>
      <c r="S65" s="23"/>
      <c r="T65" s="23"/>
      <c r="U65" s="11"/>
      <c r="V65" s="11"/>
      <c r="W65" s="11"/>
      <c r="X65" s="11"/>
      <c r="Y65" s="11"/>
      <c r="Z65" s="11"/>
    </row>
    <row r="66" spans="9:26" ht="12.75">
      <c r="I66" s="23"/>
      <c r="J66" s="23"/>
      <c r="K66" s="23"/>
      <c r="L66" s="11"/>
      <c r="M66" s="11"/>
      <c r="N66" s="11"/>
      <c r="O66" s="11"/>
      <c r="P66" s="11"/>
      <c r="Q66" s="11"/>
      <c r="S66" s="23"/>
      <c r="T66" s="23"/>
      <c r="U66" s="11"/>
      <c r="V66" s="11"/>
      <c r="W66" s="11"/>
      <c r="X66" s="11"/>
      <c r="Y66" s="11"/>
      <c r="Z66" s="11"/>
    </row>
    <row r="67" spans="9:26" ht="12.75">
      <c r="I67" s="23"/>
      <c r="J67" s="23"/>
      <c r="K67" s="23"/>
      <c r="L67" s="11"/>
      <c r="M67" s="11"/>
      <c r="N67" s="11"/>
      <c r="O67" s="11"/>
      <c r="P67" s="11"/>
      <c r="Q67" s="11"/>
      <c r="S67" s="23"/>
      <c r="T67" s="23"/>
      <c r="U67" s="11"/>
      <c r="V67" s="11"/>
      <c r="W67" s="11"/>
      <c r="X67" s="11"/>
      <c r="Y67" s="11"/>
      <c r="Z67" s="11"/>
    </row>
    <row r="68" spans="9:26" ht="12.75">
      <c r="I68" s="23"/>
      <c r="J68" s="23"/>
      <c r="K68" s="23"/>
      <c r="L68" s="11"/>
      <c r="M68" s="11"/>
      <c r="N68" s="11"/>
      <c r="O68" s="11"/>
      <c r="P68" s="11"/>
      <c r="Q68" s="11"/>
      <c r="S68" s="23"/>
      <c r="T68" s="23"/>
      <c r="U68" s="11"/>
      <c r="V68" s="11"/>
      <c r="W68" s="11"/>
      <c r="X68" s="11"/>
      <c r="Y68" s="11"/>
      <c r="Z68" s="11"/>
    </row>
    <row r="69" spans="9:26" ht="12.75">
      <c r="I69" s="23"/>
      <c r="J69" s="23"/>
      <c r="K69" s="23"/>
      <c r="L69" s="11"/>
      <c r="M69" s="11"/>
      <c r="N69" s="11"/>
      <c r="O69" s="11"/>
      <c r="P69" s="11"/>
      <c r="Q69" s="11"/>
      <c r="S69" s="23"/>
      <c r="T69" s="23"/>
      <c r="U69" s="11"/>
      <c r="V69" s="11"/>
      <c r="W69" s="11"/>
      <c r="X69" s="11"/>
      <c r="Y69" s="11"/>
      <c r="Z69" s="11"/>
    </row>
    <row r="70" spans="9:26" ht="12.75">
      <c r="I70" s="23"/>
      <c r="J70" s="23"/>
      <c r="K70" s="23"/>
      <c r="L70" s="11"/>
      <c r="M70" s="11"/>
      <c r="N70" s="11"/>
      <c r="O70" s="11"/>
      <c r="P70" s="11"/>
      <c r="Q70" s="11"/>
      <c r="S70" s="23"/>
      <c r="T70" s="23"/>
      <c r="U70" s="11"/>
      <c r="V70" s="11"/>
      <c r="W70" s="11"/>
      <c r="X70" s="11"/>
      <c r="Y70" s="11"/>
      <c r="Z70" s="11"/>
    </row>
    <row r="71" spans="9:26" ht="12.75">
      <c r="I71" s="23"/>
      <c r="J71" s="23"/>
      <c r="K71" s="23"/>
      <c r="L71" s="11"/>
      <c r="M71" s="11"/>
      <c r="N71" s="11"/>
      <c r="O71" s="11"/>
      <c r="P71" s="11"/>
      <c r="Q71" s="11"/>
      <c r="S71" s="23"/>
      <c r="T71" s="23"/>
      <c r="U71" s="11"/>
      <c r="V71" s="11"/>
      <c r="W71" s="11"/>
      <c r="X71" s="11"/>
      <c r="Y71" s="11"/>
      <c r="Z71" s="11"/>
    </row>
    <row r="72" spans="9:26" ht="12.75">
      <c r="I72" s="23"/>
      <c r="J72" s="23"/>
      <c r="K72" s="23"/>
      <c r="L72" s="11"/>
      <c r="M72" s="11"/>
      <c r="N72" s="11"/>
      <c r="O72" s="11"/>
      <c r="P72" s="11"/>
      <c r="Q72" s="11"/>
      <c r="S72" s="23"/>
      <c r="T72" s="23"/>
      <c r="U72" s="11"/>
      <c r="V72" s="11"/>
      <c r="W72" s="11"/>
      <c r="X72" s="11"/>
      <c r="Y72" s="11"/>
      <c r="Z72" s="11"/>
    </row>
    <row r="73" spans="9:26" ht="12.75">
      <c r="I73" s="23"/>
      <c r="J73" s="23"/>
      <c r="K73" s="23"/>
      <c r="L73" s="11"/>
      <c r="M73" s="11"/>
      <c r="N73" s="11"/>
      <c r="O73" s="11"/>
      <c r="P73" s="11"/>
      <c r="Q73" s="11"/>
      <c r="S73" s="23"/>
      <c r="T73" s="23"/>
      <c r="U73" s="11"/>
      <c r="V73" s="11"/>
      <c r="W73" s="11"/>
      <c r="X73" s="11"/>
      <c r="Y73" s="11"/>
      <c r="Z73" s="11"/>
    </row>
    <row r="74" spans="9:26" ht="12.75">
      <c r="I74" s="23"/>
      <c r="J74" s="23"/>
      <c r="K74" s="23"/>
      <c r="L74" s="11"/>
      <c r="M74" s="11"/>
      <c r="N74" s="11"/>
      <c r="O74" s="11"/>
      <c r="P74" s="11"/>
      <c r="Q74" s="11"/>
      <c r="S74" s="23"/>
      <c r="T74" s="23"/>
      <c r="U74" s="11"/>
      <c r="V74" s="11"/>
      <c r="W74" s="11"/>
      <c r="X74" s="11"/>
      <c r="Y74" s="11"/>
      <c r="Z74" s="11"/>
    </row>
    <row r="75" spans="9:26" ht="12.75">
      <c r="I75" s="23"/>
      <c r="J75" s="23"/>
      <c r="K75" s="23"/>
      <c r="L75" s="11"/>
      <c r="M75" s="11"/>
      <c r="N75" s="11"/>
      <c r="O75" s="11"/>
      <c r="P75" s="11"/>
      <c r="Q75" s="11"/>
      <c r="S75" s="23"/>
      <c r="T75" s="23"/>
      <c r="U75" s="11"/>
      <c r="V75" s="11"/>
      <c r="W75" s="11"/>
      <c r="X75" s="11"/>
      <c r="Y75" s="11"/>
      <c r="Z75" s="11"/>
    </row>
    <row r="76" spans="9:26" ht="12.75">
      <c r="I76" s="23"/>
      <c r="J76" s="23"/>
      <c r="K76" s="23"/>
      <c r="L76" s="11"/>
      <c r="M76" s="11"/>
      <c r="N76" s="11"/>
      <c r="O76" s="11"/>
      <c r="P76" s="11"/>
      <c r="Q76" s="11"/>
      <c r="S76" s="23"/>
      <c r="T76" s="23"/>
      <c r="U76" s="11"/>
      <c r="V76" s="11"/>
      <c r="W76" s="11"/>
      <c r="X76" s="11"/>
      <c r="Y76" s="11"/>
      <c r="Z76" s="11"/>
    </row>
    <row r="77" spans="9:26" ht="12.75">
      <c r="I77" s="23"/>
      <c r="J77" s="23"/>
      <c r="K77" s="23"/>
      <c r="L77" s="11"/>
      <c r="M77" s="11"/>
      <c r="N77" s="11"/>
      <c r="O77" s="11"/>
      <c r="P77" s="11"/>
      <c r="Q77" s="11"/>
      <c r="S77" s="23"/>
      <c r="T77" s="23"/>
      <c r="U77" s="11"/>
      <c r="V77" s="11"/>
      <c r="W77" s="11"/>
      <c r="X77" s="11"/>
      <c r="Y77" s="11"/>
      <c r="Z77" s="11"/>
    </row>
    <row r="78" spans="9:26" ht="12.75">
      <c r="I78" s="23"/>
      <c r="J78" s="23"/>
      <c r="K78" s="23"/>
      <c r="L78" s="11"/>
      <c r="M78" s="11"/>
      <c r="N78" s="11"/>
      <c r="O78" s="11"/>
      <c r="P78" s="11"/>
      <c r="Q78" s="11"/>
      <c r="S78" s="23"/>
      <c r="T78" s="23"/>
      <c r="U78" s="11"/>
      <c r="V78" s="11"/>
      <c r="W78" s="11"/>
      <c r="X78" s="11"/>
      <c r="Y78" s="11"/>
      <c r="Z78" s="11"/>
    </row>
    <row r="79" spans="9:26" ht="12.75">
      <c r="I79" s="23"/>
      <c r="J79" s="23"/>
      <c r="K79" s="23"/>
      <c r="L79" s="11"/>
      <c r="M79" s="11"/>
      <c r="N79" s="11"/>
      <c r="O79" s="11"/>
      <c r="P79" s="11"/>
      <c r="Q79" s="11"/>
      <c r="S79" s="23"/>
      <c r="T79" s="23"/>
      <c r="U79" s="11"/>
      <c r="V79" s="11"/>
      <c r="W79" s="11"/>
      <c r="X79" s="11"/>
      <c r="Y79" s="11"/>
      <c r="Z79" s="11"/>
    </row>
    <row r="80" spans="9:26" ht="12.75">
      <c r="I80" s="23"/>
      <c r="J80" s="23"/>
      <c r="K80" s="23"/>
      <c r="L80" s="11"/>
      <c r="M80" s="11"/>
      <c r="N80" s="11"/>
      <c r="O80" s="11"/>
      <c r="P80" s="11"/>
      <c r="Q80" s="11"/>
      <c r="S80" s="23"/>
      <c r="T80" s="23"/>
      <c r="U80" s="11"/>
      <c r="V80" s="11"/>
      <c r="W80" s="11"/>
      <c r="X80" s="11"/>
      <c r="Y80" s="11"/>
      <c r="Z80" s="11"/>
    </row>
    <row r="81" spans="9:26" ht="12.75">
      <c r="I81" s="23"/>
      <c r="J81" s="23"/>
      <c r="K81" s="23"/>
      <c r="L81" s="11"/>
      <c r="M81" s="11"/>
      <c r="N81" s="11"/>
      <c r="O81" s="11"/>
      <c r="P81" s="11"/>
      <c r="Q81" s="11"/>
      <c r="S81" s="23"/>
      <c r="T81" s="23"/>
      <c r="U81" s="11"/>
      <c r="V81" s="11"/>
      <c r="W81" s="11"/>
      <c r="X81" s="11"/>
      <c r="Y81" s="11"/>
      <c r="Z81" s="11"/>
    </row>
    <row r="82" spans="9:26" ht="12.75">
      <c r="I82" s="23"/>
      <c r="J82" s="23"/>
      <c r="K82" s="23"/>
      <c r="L82" s="11"/>
      <c r="M82" s="11"/>
      <c r="N82" s="11"/>
      <c r="O82" s="11"/>
      <c r="P82" s="11"/>
      <c r="Q82" s="11"/>
      <c r="S82" s="23"/>
      <c r="T82" s="23"/>
      <c r="U82" s="11"/>
      <c r="V82" s="11"/>
      <c r="W82" s="11"/>
      <c r="X82" s="11"/>
      <c r="Y82" s="11"/>
      <c r="Z82" s="11"/>
    </row>
    <row r="83" spans="9:26" ht="12.75">
      <c r="I83" s="23"/>
      <c r="J83" s="23"/>
      <c r="K83" s="23"/>
      <c r="L83" s="11"/>
      <c r="M83" s="11"/>
      <c r="N83" s="11"/>
      <c r="O83" s="11"/>
      <c r="P83" s="11"/>
      <c r="Q83" s="11"/>
      <c r="S83" s="23"/>
      <c r="T83" s="23"/>
      <c r="U83" s="11"/>
      <c r="V83" s="11"/>
      <c r="W83" s="11"/>
      <c r="X83" s="11"/>
      <c r="Y83" s="11"/>
      <c r="Z83" s="11"/>
    </row>
    <row r="84" spans="9:26" ht="12.75">
      <c r="I84" s="23"/>
      <c r="J84" s="23"/>
      <c r="K84" s="23"/>
      <c r="L84" s="11"/>
      <c r="M84" s="11"/>
      <c r="N84" s="11"/>
      <c r="O84" s="11"/>
      <c r="P84" s="11"/>
      <c r="Q84" s="11"/>
      <c r="S84" s="23"/>
      <c r="T84" s="23"/>
      <c r="U84" s="11"/>
      <c r="V84" s="11"/>
      <c r="W84" s="11"/>
      <c r="X84" s="11"/>
      <c r="Y84" s="11"/>
      <c r="Z84" s="11"/>
    </row>
    <row r="85" spans="9:26" ht="12.75">
      <c r="I85" s="23"/>
      <c r="J85" s="23"/>
      <c r="K85" s="23"/>
      <c r="L85" s="11"/>
      <c r="M85" s="11"/>
      <c r="N85" s="11"/>
      <c r="O85" s="11"/>
      <c r="P85" s="11"/>
      <c r="Q85" s="11"/>
      <c r="S85" s="23"/>
      <c r="T85" s="23"/>
      <c r="U85" s="11"/>
      <c r="V85" s="11"/>
      <c r="W85" s="11"/>
      <c r="X85" s="11"/>
      <c r="Y85" s="11"/>
      <c r="Z85" s="11"/>
    </row>
    <row r="86" spans="9:26" ht="12.75">
      <c r="I86" s="23"/>
      <c r="J86" s="23"/>
      <c r="K86" s="23"/>
      <c r="L86" s="11"/>
      <c r="M86" s="11"/>
      <c r="N86" s="11"/>
      <c r="O86" s="11"/>
      <c r="P86" s="11"/>
      <c r="Q86" s="11"/>
      <c r="S86" s="23"/>
      <c r="T86" s="23"/>
      <c r="U86" s="11"/>
      <c r="V86" s="11"/>
      <c r="W86" s="11"/>
      <c r="X86" s="11"/>
      <c r="Y86" s="11"/>
      <c r="Z86" s="11"/>
    </row>
    <row r="87" spans="9:26" ht="12.75">
      <c r="I87" s="23"/>
      <c r="J87" s="23"/>
      <c r="K87" s="23"/>
      <c r="L87" s="11"/>
      <c r="M87" s="11"/>
      <c r="N87" s="11"/>
      <c r="O87" s="11"/>
      <c r="P87" s="11"/>
      <c r="Q87" s="11"/>
      <c r="S87" s="23"/>
      <c r="T87" s="23"/>
      <c r="U87" s="11"/>
      <c r="V87" s="11"/>
      <c r="W87" s="11"/>
      <c r="X87" s="11"/>
      <c r="Y87" s="11"/>
      <c r="Z87" s="11"/>
    </row>
    <row r="88" spans="9:26" ht="12.75">
      <c r="I88" s="23"/>
      <c r="J88" s="23"/>
      <c r="K88" s="23"/>
      <c r="L88" s="11"/>
      <c r="M88" s="11"/>
      <c r="N88" s="11"/>
      <c r="O88" s="11"/>
      <c r="P88" s="11"/>
      <c r="Q88" s="11"/>
      <c r="S88" s="23"/>
      <c r="T88" s="23"/>
      <c r="U88" s="11"/>
      <c r="V88" s="11"/>
      <c r="W88" s="11"/>
      <c r="X88" s="11"/>
      <c r="Y88" s="11"/>
      <c r="Z88" s="11"/>
    </row>
    <row r="89" spans="9:26" ht="12.75">
      <c r="I89" s="23"/>
      <c r="J89" s="23"/>
      <c r="K89" s="23"/>
      <c r="L89" s="11"/>
      <c r="M89" s="11"/>
      <c r="N89" s="11"/>
      <c r="O89" s="11"/>
      <c r="P89" s="11"/>
      <c r="Q89" s="11"/>
      <c r="S89" s="23"/>
      <c r="T89" s="23"/>
      <c r="U89" s="11"/>
      <c r="V89" s="11"/>
      <c r="W89" s="11"/>
      <c r="X89" s="11"/>
      <c r="Y89" s="11"/>
      <c r="Z89" s="11"/>
    </row>
    <row r="90" spans="9:26" ht="12.75">
      <c r="I90" s="23"/>
      <c r="J90" s="23"/>
      <c r="K90" s="23"/>
      <c r="L90" s="11"/>
      <c r="M90" s="11"/>
      <c r="N90" s="11"/>
      <c r="O90" s="11"/>
      <c r="P90" s="11"/>
      <c r="Q90" s="11"/>
      <c r="S90" s="23"/>
      <c r="T90" s="23"/>
      <c r="U90" s="11"/>
      <c r="V90" s="11"/>
      <c r="W90" s="11"/>
      <c r="X90" s="11"/>
      <c r="Y90" s="11"/>
      <c r="Z90" s="11"/>
    </row>
    <row r="91" spans="9:26" ht="12.75">
      <c r="I91" s="23"/>
      <c r="J91" s="23"/>
      <c r="K91" s="23"/>
      <c r="L91" s="11"/>
      <c r="M91" s="11"/>
      <c r="N91" s="11"/>
      <c r="O91" s="11"/>
      <c r="P91" s="11"/>
      <c r="Q91" s="11"/>
      <c r="S91" s="23"/>
      <c r="T91" s="23"/>
      <c r="U91" s="11"/>
      <c r="V91" s="11"/>
      <c r="W91" s="11"/>
      <c r="X91" s="11"/>
      <c r="Y91" s="11"/>
      <c r="Z91" s="11"/>
    </row>
    <row r="92" spans="9:26" ht="12.75">
      <c r="I92" s="23"/>
      <c r="J92" s="23"/>
      <c r="K92" s="23"/>
      <c r="L92" s="11"/>
      <c r="M92" s="11"/>
      <c r="N92" s="11"/>
      <c r="O92" s="11"/>
      <c r="P92" s="11"/>
      <c r="Q92" s="11"/>
      <c r="S92" s="23"/>
      <c r="T92" s="23"/>
      <c r="U92" s="11"/>
      <c r="V92" s="11"/>
      <c r="W92" s="11"/>
      <c r="X92" s="11"/>
      <c r="Y92" s="11"/>
      <c r="Z92" s="11"/>
    </row>
    <row r="93" spans="11:26" ht="12.75">
      <c r="K93" s="11"/>
      <c r="L93" s="11"/>
      <c r="M93" s="11"/>
      <c r="N93" s="11"/>
      <c r="O93" s="11"/>
      <c r="P93" s="11"/>
      <c r="Q93" s="11"/>
      <c r="T93" s="11"/>
      <c r="U93" s="11"/>
      <c r="V93" s="11"/>
      <c r="W93" s="11"/>
      <c r="X93" s="11"/>
      <c r="Y93" s="11"/>
      <c r="Z93" s="11"/>
    </row>
    <row r="94" spans="11:26" ht="12.75">
      <c r="K94" s="11"/>
      <c r="L94" s="11"/>
      <c r="M94" s="11"/>
      <c r="N94" s="11"/>
      <c r="O94" s="11"/>
      <c r="P94" s="11"/>
      <c r="Q94" s="11"/>
      <c r="T94" s="11"/>
      <c r="U94" s="11"/>
      <c r="V94" s="11"/>
      <c r="W94" s="11"/>
      <c r="X94" s="11"/>
      <c r="Y94" s="11"/>
      <c r="Z94" s="11"/>
    </row>
    <row r="96" spans="2:26" ht="12.75">
      <c r="B96" s="11"/>
      <c r="C96" s="11"/>
      <c r="D96" s="11"/>
      <c r="E96" s="11"/>
      <c r="F96" s="11"/>
      <c r="G96" s="11"/>
      <c r="H96" s="11"/>
      <c r="K96" s="11"/>
      <c r="L96" s="11"/>
      <c r="M96" s="11"/>
      <c r="N96" s="11"/>
      <c r="O96" s="11"/>
      <c r="P96" s="11"/>
      <c r="Q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K97" s="11"/>
      <c r="L97" s="11"/>
      <c r="M97" s="11"/>
      <c r="N97" s="11"/>
      <c r="O97" s="11"/>
      <c r="P97" s="11"/>
      <c r="Q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K98" s="11"/>
      <c r="L98" s="11"/>
      <c r="M98" s="11"/>
      <c r="N98" s="11"/>
      <c r="O98" s="11"/>
      <c r="P98" s="11"/>
      <c r="Q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K99" s="11"/>
      <c r="L99" s="11"/>
      <c r="M99" s="11"/>
      <c r="N99" s="11"/>
      <c r="O99" s="11"/>
      <c r="P99" s="11"/>
      <c r="Q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K100" s="11"/>
      <c r="L100" s="11"/>
      <c r="M100" s="11"/>
      <c r="N100" s="11"/>
      <c r="O100" s="11"/>
      <c r="P100" s="11"/>
      <c r="Q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K101" s="11"/>
      <c r="L101" s="11"/>
      <c r="M101" s="11"/>
      <c r="N101" s="11"/>
      <c r="O101" s="11"/>
      <c r="P101" s="11"/>
      <c r="Q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K102" s="11"/>
      <c r="L102" s="11"/>
      <c r="M102" s="11"/>
      <c r="N102" s="11"/>
      <c r="O102" s="11"/>
      <c r="P102" s="11"/>
      <c r="Q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K103" s="11"/>
      <c r="L103" s="11"/>
      <c r="M103" s="11"/>
      <c r="N103" s="11"/>
      <c r="O103" s="11"/>
      <c r="P103" s="11"/>
      <c r="Q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K104" s="11"/>
      <c r="L104" s="11"/>
      <c r="M104" s="11"/>
      <c r="N104" s="11"/>
      <c r="O104" s="11"/>
      <c r="P104" s="11"/>
      <c r="Q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K105" s="11"/>
      <c r="L105" s="11"/>
      <c r="M105" s="11"/>
      <c r="N105" s="11"/>
      <c r="O105" s="11"/>
      <c r="P105" s="11"/>
      <c r="Q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K106" s="11"/>
      <c r="L106" s="11"/>
      <c r="M106" s="11"/>
      <c r="N106" s="11"/>
      <c r="O106" s="11"/>
      <c r="P106" s="11"/>
      <c r="Q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K107" s="11"/>
      <c r="L107" s="11"/>
      <c r="M107" s="11"/>
      <c r="N107" s="11"/>
      <c r="O107" s="11"/>
      <c r="P107" s="11"/>
      <c r="Q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K108" s="11"/>
      <c r="L108" s="11"/>
      <c r="M108" s="11"/>
      <c r="N108" s="11"/>
      <c r="O108" s="11"/>
      <c r="P108" s="11"/>
      <c r="Q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K109" s="11"/>
      <c r="L109" s="11"/>
      <c r="M109" s="11"/>
      <c r="N109" s="11"/>
      <c r="O109" s="11"/>
      <c r="P109" s="11"/>
      <c r="Q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K110" s="11"/>
      <c r="L110" s="11"/>
      <c r="M110" s="11"/>
      <c r="N110" s="11"/>
      <c r="O110" s="11"/>
      <c r="P110" s="11"/>
      <c r="Q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K111" s="11"/>
      <c r="L111" s="11"/>
      <c r="M111" s="11"/>
      <c r="N111" s="11"/>
      <c r="O111" s="11"/>
      <c r="P111" s="11"/>
      <c r="Q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K112" s="11"/>
      <c r="L112" s="11"/>
      <c r="M112" s="11"/>
      <c r="N112" s="11"/>
      <c r="O112" s="11"/>
      <c r="P112" s="11"/>
      <c r="Q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K113" s="11"/>
      <c r="L113" s="11"/>
      <c r="M113" s="11"/>
      <c r="N113" s="11"/>
      <c r="O113" s="11"/>
      <c r="P113" s="11"/>
      <c r="Q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K114" s="11"/>
      <c r="L114" s="11"/>
      <c r="M114" s="11"/>
      <c r="N114" s="11"/>
      <c r="O114" s="11"/>
      <c r="P114" s="11"/>
      <c r="Q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K115" s="11"/>
      <c r="L115" s="11"/>
      <c r="M115" s="11"/>
      <c r="N115" s="11"/>
      <c r="O115" s="11"/>
      <c r="P115" s="11"/>
      <c r="Q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K116" s="11"/>
      <c r="L116" s="11"/>
      <c r="M116" s="11"/>
      <c r="N116" s="11"/>
      <c r="O116" s="11"/>
      <c r="P116" s="11"/>
      <c r="Q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K117" s="11"/>
      <c r="L117" s="11"/>
      <c r="M117" s="11"/>
      <c r="N117" s="11"/>
      <c r="O117" s="11"/>
      <c r="P117" s="11"/>
      <c r="Q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K118" s="11"/>
      <c r="L118" s="11"/>
      <c r="M118" s="11"/>
      <c r="N118" s="11"/>
      <c r="O118" s="11"/>
      <c r="P118" s="11"/>
      <c r="Q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K119" s="11"/>
      <c r="L119" s="11"/>
      <c r="M119" s="11"/>
      <c r="N119" s="11"/>
      <c r="O119" s="11"/>
      <c r="P119" s="11"/>
      <c r="Q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K120" s="11"/>
      <c r="L120" s="11"/>
      <c r="M120" s="11"/>
      <c r="N120" s="11"/>
      <c r="O120" s="11"/>
      <c r="P120" s="11"/>
      <c r="Q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K121" s="11"/>
      <c r="L121" s="11"/>
      <c r="M121" s="11"/>
      <c r="N121" s="11"/>
      <c r="O121" s="11"/>
      <c r="P121" s="11"/>
      <c r="Q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K122" s="11"/>
      <c r="L122" s="11"/>
      <c r="M122" s="11"/>
      <c r="N122" s="11"/>
      <c r="O122" s="11"/>
      <c r="P122" s="11"/>
      <c r="Q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K123" s="11"/>
      <c r="L123" s="11"/>
      <c r="M123" s="11"/>
      <c r="N123" s="11"/>
      <c r="O123" s="11"/>
      <c r="P123" s="11"/>
      <c r="Q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K124" s="11"/>
      <c r="L124" s="11"/>
      <c r="M124" s="11"/>
      <c r="N124" s="11"/>
      <c r="O124" s="11"/>
      <c r="P124" s="11"/>
      <c r="Q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K125" s="11"/>
      <c r="L125" s="11"/>
      <c r="M125" s="11"/>
      <c r="N125" s="11"/>
      <c r="O125" s="11"/>
      <c r="P125" s="11"/>
      <c r="Q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K126" s="11"/>
      <c r="L126" s="11"/>
      <c r="M126" s="11"/>
      <c r="N126" s="11"/>
      <c r="O126" s="11"/>
      <c r="P126" s="11"/>
      <c r="Q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K127" s="11"/>
      <c r="L127" s="11"/>
      <c r="M127" s="11"/>
      <c r="N127" s="11"/>
      <c r="O127" s="11"/>
      <c r="P127" s="11"/>
      <c r="Q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K128" s="11"/>
      <c r="L128" s="11"/>
      <c r="M128" s="11"/>
      <c r="N128" s="11"/>
      <c r="O128" s="11"/>
      <c r="P128" s="11"/>
      <c r="Q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K129" s="11"/>
      <c r="L129" s="11"/>
      <c r="M129" s="11"/>
      <c r="N129" s="11"/>
      <c r="O129" s="11"/>
      <c r="P129" s="11"/>
      <c r="Q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K130" s="11"/>
      <c r="L130" s="11"/>
      <c r="M130" s="11"/>
      <c r="N130" s="11"/>
      <c r="O130" s="11"/>
      <c r="P130" s="11"/>
      <c r="Q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K131" s="11"/>
      <c r="L131" s="11"/>
      <c r="M131" s="11"/>
      <c r="N131" s="11"/>
      <c r="O131" s="11"/>
      <c r="P131" s="11"/>
      <c r="Q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K132" s="11"/>
      <c r="L132" s="11"/>
      <c r="M132" s="11"/>
      <c r="N132" s="11"/>
      <c r="O132" s="11"/>
      <c r="P132" s="11"/>
      <c r="Q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K133" s="11"/>
      <c r="L133" s="11"/>
      <c r="M133" s="11"/>
      <c r="N133" s="11"/>
      <c r="O133" s="11"/>
      <c r="P133" s="11"/>
      <c r="Q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K134" s="11"/>
      <c r="L134" s="11"/>
      <c r="M134" s="11"/>
      <c r="N134" s="11"/>
      <c r="O134" s="11"/>
      <c r="P134" s="11"/>
      <c r="Q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K135" s="11"/>
      <c r="L135" s="11"/>
      <c r="M135" s="11"/>
      <c r="N135" s="11"/>
      <c r="O135" s="11"/>
      <c r="P135" s="11"/>
      <c r="Q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K136" s="11"/>
      <c r="L136" s="11"/>
      <c r="M136" s="11"/>
      <c r="N136" s="11"/>
      <c r="O136" s="11"/>
      <c r="P136" s="11"/>
      <c r="Q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K137" s="11"/>
      <c r="L137" s="11"/>
      <c r="M137" s="11"/>
      <c r="N137" s="11"/>
      <c r="O137" s="11"/>
      <c r="P137" s="11"/>
      <c r="Q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K138" s="11"/>
      <c r="L138" s="11"/>
      <c r="M138" s="11"/>
      <c r="N138" s="11"/>
      <c r="O138" s="11"/>
      <c r="P138" s="11"/>
      <c r="Q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K139" s="11"/>
      <c r="L139" s="11"/>
      <c r="M139" s="11"/>
      <c r="N139" s="11"/>
      <c r="O139" s="11"/>
      <c r="P139" s="11"/>
      <c r="Q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K140" s="11"/>
      <c r="L140" s="11"/>
      <c r="M140" s="11"/>
      <c r="N140" s="11"/>
      <c r="O140" s="11"/>
      <c r="P140" s="11"/>
      <c r="Q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K141" s="11"/>
      <c r="L141" s="11"/>
      <c r="M141" s="11"/>
      <c r="N141" s="11"/>
      <c r="O141" s="11"/>
      <c r="P141" s="11"/>
      <c r="Q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K142" s="11"/>
      <c r="L142" s="11"/>
      <c r="M142" s="11"/>
      <c r="N142" s="11"/>
      <c r="O142" s="11"/>
      <c r="P142" s="11"/>
      <c r="Q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K143" s="11"/>
      <c r="L143" s="11"/>
      <c r="M143" s="11"/>
      <c r="N143" s="11"/>
      <c r="O143" s="11"/>
      <c r="P143" s="11"/>
      <c r="Q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K144" s="11"/>
      <c r="L144" s="11"/>
      <c r="M144" s="11"/>
      <c r="N144" s="11"/>
      <c r="O144" s="11"/>
      <c r="P144" s="11"/>
      <c r="Q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K145" s="11"/>
      <c r="L145" s="11"/>
      <c r="M145" s="11"/>
      <c r="N145" s="11"/>
      <c r="O145" s="11"/>
      <c r="P145" s="11"/>
      <c r="Q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K146" s="11"/>
      <c r="L146" s="11"/>
      <c r="M146" s="11"/>
      <c r="N146" s="11"/>
      <c r="O146" s="11"/>
      <c r="P146" s="11"/>
      <c r="Q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K147" s="11"/>
      <c r="L147" s="11"/>
      <c r="M147" s="11"/>
      <c r="N147" s="11"/>
      <c r="O147" s="11"/>
      <c r="P147" s="11"/>
      <c r="Q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K148" s="11"/>
      <c r="L148" s="11"/>
      <c r="M148" s="11"/>
      <c r="N148" s="11"/>
      <c r="O148" s="11"/>
      <c r="P148" s="11"/>
      <c r="Q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K149" s="11"/>
      <c r="L149" s="11"/>
      <c r="M149" s="11"/>
      <c r="N149" s="11"/>
      <c r="O149" s="11"/>
      <c r="P149" s="11"/>
      <c r="Q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K150" s="11"/>
      <c r="L150" s="11"/>
      <c r="M150" s="11"/>
      <c r="N150" s="11"/>
      <c r="O150" s="11"/>
      <c r="P150" s="11"/>
      <c r="Q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K151" s="11"/>
      <c r="L151" s="11"/>
      <c r="M151" s="11"/>
      <c r="N151" s="11"/>
      <c r="O151" s="11"/>
      <c r="P151" s="11"/>
      <c r="Q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K152" s="11"/>
      <c r="L152" s="11"/>
      <c r="M152" s="11"/>
      <c r="N152" s="11"/>
      <c r="O152" s="11"/>
      <c r="P152" s="11"/>
      <c r="Q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K153" s="11"/>
      <c r="L153" s="11"/>
      <c r="M153" s="11"/>
      <c r="N153" s="11"/>
      <c r="O153" s="11"/>
      <c r="P153" s="11"/>
      <c r="Q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K154" s="11"/>
      <c r="L154" s="11"/>
      <c r="M154" s="11"/>
      <c r="N154" s="11"/>
      <c r="O154" s="11"/>
      <c r="P154" s="11"/>
      <c r="Q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K155" s="11"/>
      <c r="L155" s="11"/>
      <c r="M155" s="11"/>
      <c r="N155" s="11"/>
      <c r="O155" s="11"/>
      <c r="P155" s="11"/>
      <c r="Q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K156" s="11"/>
      <c r="L156" s="11"/>
      <c r="M156" s="11"/>
      <c r="N156" s="11"/>
      <c r="O156" s="11"/>
      <c r="P156" s="11"/>
      <c r="Q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K157" s="11"/>
      <c r="L157" s="11"/>
      <c r="M157" s="11"/>
      <c r="N157" s="11"/>
      <c r="O157" s="11"/>
      <c r="P157" s="11"/>
      <c r="Q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K158" s="11"/>
      <c r="L158" s="11"/>
      <c r="M158" s="11"/>
      <c r="N158" s="11"/>
      <c r="O158" s="11"/>
      <c r="P158" s="11"/>
      <c r="Q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K159" s="11"/>
      <c r="L159" s="11"/>
      <c r="M159" s="11"/>
      <c r="N159" s="11"/>
      <c r="O159" s="11"/>
      <c r="P159" s="11"/>
      <c r="Q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K160" s="11"/>
      <c r="L160" s="11"/>
      <c r="M160" s="11"/>
      <c r="N160" s="11"/>
      <c r="O160" s="11"/>
      <c r="P160" s="11"/>
      <c r="Q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K161" s="11"/>
      <c r="L161" s="11"/>
      <c r="M161" s="11"/>
      <c r="N161" s="11"/>
      <c r="O161" s="11"/>
      <c r="P161" s="11"/>
      <c r="Q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K162" s="11"/>
      <c r="L162" s="11"/>
      <c r="M162" s="11"/>
      <c r="N162" s="11"/>
      <c r="O162" s="11"/>
      <c r="P162" s="11"/>
      <c r="Q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K163" s="11"/>
      <c r="L163" s="11"/>
      <c r="M163" s="11"/>
      <c r="N163" s="11"/>
      <c r="O163" s="11"/>
      <c r="P163" s="11"/>
      <c r="Q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K164" s="11"/>
      <c r="L164" s="11"/>
      <c r="M164" s="11"/>
      <c r="N164" s="11"/>
      <c r="O164" s="11"/>
      <c r="P164" s="11"/>
      <c r="Q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K165" s="11"/>
      <c r="L165" s="11"/>
      <c r="M165" s="11"/>
      <c r="N165" s="11"/>
      <c r="O165" s="11"/>
      <c r="P165" s="11"/>
      <c r="Q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K166" s="11"/>
      <c r="L166" s="11"/>
      <c r="M166" s="11"/>
      <c r="N166" s="11"/>
      <c r="O166" s="11"/>
      <c r="P166" s="11"/>
      <c r="Q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K167" s="11"/>
      <c r="L167" s="11"/>
      <c r="M167" s="11"/>
      <c r="N167" s="11"/>
      <c r="O167" s="11"/>
      <c r="P167" s="11"/>
      <c r="Q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K168" s="11"/>
      <c r="L168" s="11"/>
      <c r="M168" s="11"/>
      <c r="N168" s="11"/>
      <c r="O168" s="11"/>
      <c r="P168" s="11"/>
      <c r="Q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K169" s="11"/>
      <c r="L169" s="11"/>
      <c r="M169" s="11"/>
      <c r="N169" s="11"/>
      <c r="O169" s="11"/>
      <c r="P169" s="11"/>
      <c r="Q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K170" s="11"/>
      <c r="L170" s="11"/>
      <c r="M170" s="11"/>
      <c r="N170" s="11"/>
      <c r="O170" s="11"/>
      <c r="P170" s="11"/>
      <c r="Q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K171" s="11"/>
      <c r="L171" s="11"/>
      <c r="M171" s="11"/>
      <c r="N171" s="11"/>
      <c r="O171" s="11"/>
      <c r="P171" s="11"/>
      <c r="Q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K172" s="11"/>
      <c r="L172" s="11"/>
      <c r="M172" s="11"/>
      <c r="N172" s="11"/>
      <c r="O172" s="11"/>
      <c r="P172" s="11"/>
      <c r="Q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K173" s="11"/>
      <c r="L173" s="11"/>
      <c r="M173" s="11"/>
      <c r="N173" s="11"/>
      <c r="O173" s="11"/>
      <c r="P173" s="11"/>
      <c r="Q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K174" s="11"/>
      <c r="L174" s="11"/>
      <c r="M174" s="11"/>
      <c r="N174" s="11"/>
      <c r="O174" s="11"/>
      <c r="P174" s="11"/>
      <c r="Q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K175" s="11"/>
      <c r="L175" s="11"/>
      <c r="M175" s="11"/>
      <c r="N175" s="11"/>
      <c r="O175" s="11"/>
      <c r="P175" s="11"/>
      <c r="Q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K176" s="11"/>
      <c r="L176" s="11"/>
      <c r="M176" s="11"/>
      <c r="N176" s="11"/>
      <c r="O176" s="11"/>
      <c r="P176" s="11"/>
      <c r="Q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K177" s="11"/>
      <c r="L177" s="11"/>
      <c r="M177" s="11"/>
      <c r="N177" s="11"/>
      <c r="O177" s="11"/>
      <c r="P177" s="11"/>
      <c r="Q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K178" s="11"/>
      <c r="L178" s="11"/>
      <c r="M178" s="11"/>
      <c r="N178" s="11"/>
      <c r="O178" s="11"/>
      <c r="P178" s="11"/>
      <c r="Q178" s="11"/>
      <c r="T178" s="11"/>
      <c r="U178" s="11"/>
      <c r="V178" s="11"/>
      <c r="W178" s="11"/>
      <c r="X178" s="11"/>
      <c r="Y178" s="11"/>
      <c r="Z178" s="11"/>
    </row>
  </sheetData>
  <printOptions/>
  <pageMargins left="0.75" right="0.75" top="1" bottom="1" header="0.5" footer="0.5"/>
  <pageSetup orientation="portrait" paperSize="9" scale="62"/>
  <rowBreaks count="1" manualBreakCount="1">
    <brk id="59" max="255" man="1"/>
  </rowBreaks>
  <colBreaks count="3" manualBreakCount="3">
    <brk id="9" max="65535" man="1"/>
    <brk id="18" max="65535" man="1"/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 Banulescu</dc:creator>
  <cp:keywords/>
  <dc:description/>
  <cp:lastModifiedBy>Mihai Banulescu</cp:lastModifiedBy>
  <cp:lastPrinted>2005-07-20T20:31:58Z</cp:lastPrinted>
  <dcterms:created xsi:type="dcterms:W3CDTF">2005-07-06T12:35:51Z</dcterms:created>
  <cp:category/>
  <cp:version/>
  <cp:contentType/>
  <cp:contentStatus/>
</cp:coreProperties>
</file>